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bookViews>
    <workbookView xWindow="0" yWindow="465" windowWidth="25605" windowHeight="14715"/>
  </bookViews>
  <sheets>
    <sheet name="Auswertung" sheetId="2" r:id="rId1"/>
  </sheets>
  <definedNames>
    <definedName name="_xlnm.Print_Area" localSheetId="0">Auswertung!$A$1:$O$44</definedName>
    <definedName name="_xlnm.Print_Titles" localSheetId="0">Auswertung!$1:$9</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16" i="2" l="1"/>
  <c r="O13" i="2"/>
  <c r="M13" i="2"/>
  <c r="K13" i="2"/>
  <c r="I13" i="2"/>
  <c r="G13" i="2"/>
  <c r="G14" i="2"/>
  <c r="G15" i="2"/>
  <c r="I14" i="2"/>
  <c r="I15" i="2"/>
  <c r="K14" i="2"/>
  <c r="K15" i="2"/>
  <c r="M14" i="2"/>
  <c r="M15" i="2"/>
  <c r="O14" i="2"/>
  <c r="O15" i="2"/>
  <c r="O12" i="2"/>
  <c r="O16" i="2"/>
  <c r="M12" i="2"/>
  <c r="K12" i="2"/>
  <c r="K16" i="2"/>
  <c r="I12" i="2"/>
  <c r="I16" i="2"/>
  <c r="G12" i="2"/>
  <c r="G16" i="2"/>
  <c r="E16" i="2"/>
  <c r="O34" i="2"/>
  <c r="O32" i="2"/>
  <c r="O31" i="2"/>
  <c r="O29" i="2"/>
  <c r="O27" i="2"/>
  <c r="O26" i="2"/>
  <c r="M34" i="2"/>
  <c r="M32" i="2"/>
  <c r="M31" i="2"/>
  <c r="M29" i="2"/>
  <c r="M27" i="2"/>
  <c r="M26" i="2"/>
  <c r="K34" i="2"/>
  <c r="K32" i="2"/>
  <c r="K31" i="2"/>
  <c r="K29" i="2"/>
  <c r="K27" i="2"/>
  <c r="K26" i="2"/>
  <c r="I34" i="2"/>
  <c r="I32" i="2"/>
  <c r="I31" i="2"/>
  <c r="I29" i="2"/>
  <c r="I27" i="2"/>
  <c r="I26" i="2"/>
  <c r="I35" i="2"/>
  <c r="G34" i="2"/>
  <c r="G32" i="2"/>
  <c r="G31" i="2"/>
  <c r="G29" i="2"/>
  <c r="G27" i="2"/>
  <c r="G26" i="2"/>
  <c r="E23" i="2"/>
  <c r="E35" i="2"/>
  <c r="O22" i="2"/>
  <c r="M22" i="2"/>
  <c r="K22" i="2"/>
  <c r="I22" i="2"/>
  <c r="G22" i="2"/>
  <c r="O21" i="2"/>
  <c r="O19" i="2"/>
  <c r="O23" i="2"/>
  <c r="M21" i="2"/>
  <c r="K21" i="2"/>
  <c r="I21" i="2"/>
  <c r="G21" i="2"/>
  <c r="M19" i="2"/>
  <c r="K19" i="2"/>
  <c r="I19" i="2"/>
  <c r="G19" i="2"/>
  <c r="K35" i="2"/>
  <c r="E36" i="2"/>
  <c r="I23" i="2"/>
  <c r="M35" i="2"/>
  <c r="K23" i="2"/>
  <c r="K36" i="2"/>
  <c r="M23" i="2"/>
  <c r="O35" i="2"/>
  <c r="G23" i="2"/>
  <c r="G35" i="2"/>
  <c r="M36" i="2"/>
  <c r="O36" i="2"/>
  <c r="I36" i="2"/>
  <c r="G36" i="2"/>
  <c r="G37" i="2"/>
  <c r="M37" i="2"/>
  <c r="O37" i="2"/>
  <c r="I37" i="2"/>
  <c r="K37" i="2"/>
</calcChain>
</file>

<file path=xl/comments1.xml><?xml version="1.0" encoding="utf-8"?>
<comments xmlns="http://schemas.openxmlformats.org/spreadsheetml/2006/main">
  <authors>
    <author>Martin Strecker</author>
  </authors>
  <commentList>
    <comment ref="E36" authorId="0">
      <text>
        <r>
          <rPr>
            <sz val="9"/>
            <color indexed="81"/>
            <rFont val="Tahoma"/>
            <family val="2"/>
          </rPr>
          <t>Gewichtungen müssen insgesamt 100 ergeben.</t>
        </r>
      </text>
    </comment>
  </commentList>
</comments>
</file>

<file path=xl/sharedStrings.xml><?xml version="1.0" encoding="utf-8"?>
<sst xmlns="http://schemas.openxmlformats.org/spreadsheetml/2006/main" count="107" uniqueCount="75">
  <si>
    <t>(2)</t>
  </si>
  <si>
    <t>(1)</t>
  </si>
  <si>
    <t>(3)</t>
  </si>
  <si>
    <t>(4)</t>
  </si>
  <si>
    <t>1.</t>
  </si>
  <si>
    <t>2.</t>
  </si>
  <si>
    <t>2.1</t>
  </si>
  <si>
    <t>2.2</t>
  </si>
  <si>
    <t>5.</t>
  </si>
  <si>
    <t xml:space="preserve"> </t>
  </si>
  <si>
    <t>in %</t>
  </si>
  <si>
    <t>(max.10)</t>
  </si>
  <si>
    <t>(2)x(3)</t>
  </si>
  <si>
    <t>OE</t>
  </si>
  <si>
    <t>AV</t>
  </si>
  <si>
    <t>PN</t>
  </si>
  <si>
    <t>1.1</t>
  </si>
  <si>
    <t xml:space="preserve">3.
</t>
  </si>
  <si>
    <t>1300</t>
  </si>
  <si>
    <t>Thomas Schild</t>
  </si>
  <si>
    <t>Assessors</t>
  </si>
  <si>
    <t>Version</t>
  </si>
  <si>
    <t>Joint Assessment</t>
  </si>
  <si>
    <t>Project</t>
  </si>
  <si>
    <t>Date</t>
  </si>
  <si>
    <t>Criteria</t>
  </si>
  <si>
    <t>Weight</t>
  </si>
  <si>
    <t>Score</t>
  </si>
  <si>
    <t>Points</t>
  </si>
  <si>
    <t>Sum 1.</t>
  </si>
  <si>
    <t>Sum 2.</t>
  </si>
  <si>
    <t>Weight in %</t>
  </si>
  <si>
    <t>Position</t>
  </si>
  <si>
    <t>Specific advantages or risks</t>
  </si>
  <si>
    <t>Final Position</t>
  </si>
  <si>
    <t>Evaluation Matrix for Grant Proposals</t>
  </si>
  <si>
    <t>Selection Committee</t>
  </si>
  <si>
    <t>Transboundary Water Management in SADC
"Capacity Support Project"</t>
  </si>
  <si>
    <t>Organisation 1</t>
  </si>
  <si>
    <t>Organisation 2</t>
  </si>
  <si>
    <t>Organisation 3</t>
  </si>
  <si>
    <t>Organisation 4</t>
  </si>
  <si>
    <t>Organisation 5</t>
  </si>
  <si>
    <t>Suitability of Concept</t>
  </si>
  <si>
    <t>Organisational Chart</t>
  </si>
  <si>
    <t>Administrative/Financial Capacity</t>
  </si>
  <si>
    <t>Technical Capacities</t>
  </si>
  <si>
    <t>Expertise of internal experts</t>
  </si>
  <si>
    <t>3.2</t>
  </si>
  <si>
    <t>Expertise of externally contracted experts</t>
  </si>
  <si>
    <t>3.3</t>
  </si>
  <si>
    <t>Diversity of suggested experts</t>
  </si>
  <si>
    <t>- Gender diversity (10 points= 50:50 parity of experts)</t>
  </si>
  <si>
    <t>- Differing nationalities of experts (10 points = mininum of 5 different nationalities)</t>
  </si>
  <si>
    <t>3.4</t>
  </si>
  <si>
    <t>Experience with technical problems within organisation</t>
  </si>
  <si>
    <t>Sum 3.</t>
  </si>
  <si>
    <t>Total Sum 1. bis 3.</t>
  </si>
  <si>
    <t>- the organisation chart clearly describes which employees work in the organisation and which individual departments/functions exist in the organisation.</t>
  </si>
  <si>
    <t>- the proposal sufficiently describes the organisation's internal financial control, accounting and internal audit systems</t>
  </si>
  <si>
    <t>- the organisation sufficently describes how is will be able to contract external experts in a timely manner, in line with national regulations?</t>
  </si>
  <si>
    <t>3.1</t>
  </si>
  <si>
    <t>- No. of internal experts available for the project (10 points = all suggested experts are 'internal' to the organisation.)</t>
  </si>
  <si>
    <t>- Number of projects where the organisation responded to technical problems within the past 3 years (10 points = &gt; 20 projects)</t>
  </si>
  <si>
    <r>
      <t xml:space="preserve">- Background and expertise of </t>
    </r>
    <r>
      <rPr>
        <u/>
        <sz val="8"/>
        <rFont val="Arial"/>
        <family val="2"/>
      </rPr>
      <t>internal experts</t>
    </r>
    <r>
      <rPr>
        <sz val="8"/>
        <rFont val="Arial"/>
      </rPr>
      <t xml:space="preserve"> in relation to required expertise (based on submitted CVs)</t>
    </r>
  </si>
  <si>
    <r>
      <t xml:space="preserve">- background and expertise of </t>
    </r>
    <r>
      <rPr>
        <u/>
        <sz val="8"/>
        <rFont val="Arial"/>
        <family val="2"/>
      </rPr>
      <t>externally contracted</t>
    </r>
    <r>
      <rPr>
        <sz val="8"/>
        <rFont val="Arial"/>
      </rPr>
      <t xml:space="preserve"> experts in relation to required expertise (based on submitted CVs)</t>
    </r>
  </si>
  <si>
    <t>We, the members of the selection committee, declare that the evaluation of grant proposals was done independently and without external influence. We shall treat all information about this call for proposals confidential and will not share the knowledge obtained in the committee with a third person.</t>
  </si>
  <si>
    <t>Date, Signature of all members of the selection committee that took part in the evaluation</t>
  </si>
  <si>
    <t>15.2076.6-002.00</t>
  </si>
  <si>
    <t>- addresses the principles of support (no substitute for 'regular' consulting work, flexibility of support, eligibility criteria etc.)</t>
  </si>
  <si>
    <t>- ability to provide advisory services in a flexible and time-sensitive manner.</t>
  </si>
  <si>
    <t>- responds to the objectives, realistic, in line with timeframe.</t>
  </si>
  <si>
    <t>- description of implementing modality (i.e. how are services requested? How are they addressed?)</t>
  </si>
  <si>
    <t>Concept</t>
  </si>
  <si>
    <t>Profile of the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</si>
</sst>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General;;"/>
  </numFmts>
  <fonts count="13">
    <font>
      <sz val="8"/>
      <name val="Arial"/>
    </font>
    <font>
      <sz val="8"/>
      <name val="Arial"/>
      <family val="2"/>
    </font>
    <font>
      <b/>
      <sz val="8"/>
      <name val="Arial"/>
      <family val="2"/>
    </font>
    <font>
      <sz val="8"/>
      <name val="Univers (WN)"/>
    </font>
    <font>
      <sz val="14"/>
      <name val="Arial"/>
      <family val="2"/>
    </font>
    <font>
      <sz val="8"/>
      <name val="Arial"/>
      <family val="2"/>
    </font>
    <font>
      <b/>
      <sz val="8"/>
      <name val="Arial"/>
      <family val="2"/>
    </font>
    <font>
      <b/>
      <sz val="17"/>
      <name val="Arial"/>
      <family val="2"/>
    </font>
    <font>
      <sz val="17"/>
      <name val="Arial"/>
      <family val="2"/>
    </font>
    <font>
      <u/>
      <sz val="8"/>
      <name val="Arial"/>
      <family val="2"/>
    </font>
    <font>
      <sz val="6"/>
      <name val="Arial"/>
      <family val="2"/>
    </font>
    <font>
      <sz val="8"/>
      <name val="Arial"/>
      <family val="2"/>
    </font>
    <font>
      <sz val="9"/>
      <color indexed="81"/>
      <name val="Tahoma"/>
      <family val="2"/>
    </font>
  </fonts>
  <fills count="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lightGray"/>
    </fill>
  </fills>
  <borders count="29">
    <border>
      <left/>
      <right/>
      <top/>
      <bottom/>
      <diagonal/>
    </border>
    <border>
      <left/>
      <right/>
      <top style="thin">
        <color auto="1"/>
      </top>
      <bottom style="thin">
        <color auto="1"/>
      </bottom>
      <diagonal/>
    </border>
    <border>
      <left style="hair">
        <color auto="1"/>
      </left>
      <right/>
      <top/>
      <bottom/>
      <diagonal/>
    </border>
    <border>
      <left/>
      <right/>
      <top/>
      <bottom style="thin">
        <color auto="1"/>
      </bottom>
      <diagonal/>
    </border>
    <border>
      <left/>
      <right style="hair">
        <color auto="1"/>
      </right>
      <top style="thin">
        <color auto="1"/>
      </top>
      <bottom style="thin">
        <color auto="1"/>
      </bottom>
      <diagonal/>
    </border>
    <border>
      <left/>
      <right style="hair">
        <color auto="1"/>
      </right>
      <top/>
      <bottom/>
      <diagonal/>
    </border>
    <border>
      <left style="thin">
        <color indexed="23"/>
      </left>
      <right style="thin">
        <color indexed="23"/>
      </right>
      <top/>
      <bottom/>
      <diagonal/>
    </border>
    <border>
      <left style="thin">
        <color indexed="23"/>
      </left>
      <right style="thin">
        <color indexed="23"/>
      </right>
      <top style="thin">
        <color auto="1"/>
      </top>
      <bottom style="thin">
        <color auto="1"/>
      </bottom>
      <diagonal/>
    </border>
    <border>
      <left style="thin">
        <color indexed="23"/>
      </left>
      <right style="hair">
        <color auto="1"/>
      </right>
      <top/>
      <bottom/>
      <diagonal/>
    </border>
    <border>
      <left style="hair">
        <color auto="1"/>
      </left>
      <right style="thin">
        <color indexed="23"/>
      </right>
      <top/>
      <bottom/>
      <diagonal/>
    </border>
    <border>
      <left style="thin">
        <color indexed="23"/>
      </left>
      <right style="hair">
        <color auto="1"/>
      </right>
      <top style="thin">
        <color auto="1"/>
      </top>
      <bottom style="thin">
        <color auto="1"/>
      </bottom>
      <diagonal/>
    </border>
    <border>
      <left style="hair">
        <color auto="1"/>
      </left>
      <right style="thin">
        <color indexed="23"/>
      </right>
      <top style="thin">
        <color auto="1"/>
      </top>
      <bottom style="thin">
        <color auto="1"/>
      </bottom>
      <diagonal/>
    </border>
    <border>
      <left/>
      <right/>
      <top style="thin">
        <color auto="1"/>
      </top>
      <bottom/>
      <diagonal/>
    </border>
    <border>
      <left style="hair">
        <color auto="1"/>
      </left>
      <right/>
      <top style="thin">
        <color auto="1"/>
      </top>
      <bottom/>
      <diagonal/>
    </border>
    <border>
      <left style="thin">
        <color indexed="23"/>
      </left>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indexed="23"/>
      </left>
      <right style="thin">
        <color auto="1"/>
      </right>
      <top style="thin">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right style="thin">
        <color auto="1"/>
      </right>
      <top/>
      <bottom style="thin">
        <color auto="1"/>
      </bottom>
      <diagonal/>
    </border>
    <border>
      <left style="thin">
        <color auto="1"/>
      </left>
      <right style="hair">
        <color auto="1"/>
      </right>
      <top/>
      <bottom style="thin">
        <color auto="1"/>
      </bottom>
      <diagonal/>
    </border>
    <border>
      <left/>
      <right style="thin">
        <color indexed="23"/>
      </right>
      <top style="thin">
        <color auto="1"/>
      </top>
      <bottom style="thin">
        <color auto="1"/>
      </bottom>
      <diagonal/>
    </border>
    <border>
      <left style="thin">
        <color auto="1"/>
      </left>
      <right style="hair">
        <color auto="1"/>
      </right>
      <top style="thin">
        <color auto="1"/>
      </top>
      <bottom style="thin">
        <color auto="1"/>
      </bottom>
      <diagonal/>
    </border>
    <border>
      <left/>
      <right style="thin">
        <color indexed="23"/>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9" fontId="11" fillId="0" borderId="0" applyFont="0" applyFill="0" applyBorder="0" applyAlignment="0" applyProtection="0"/>
  </cellStyleXfs>
  <cellXfs count="196">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1" fillId="0" borderId="0" xfId="0" applyFont="1" applyBorder="1" applyAlignment="1">
      <alignment horizontal="center" vertical="center"/>
    </xf>
    <xf numFmtId="0" fontId="1" fillId="0" borderId="0" xfId="0" quotePrefix="1" applyFont="1" applyBorder="1" applyAlignment="1" applyProtection="1">
      <alignment horizontal="left" vertical="center"/>
    </xf>
    <xf numFmtId="0" fontId="1" fillId="0" borderId="0" xfId="0" applyFont="1" applyBorder="1" applyAlignment="1">
      <alignment vertical="center"/>
    </xf>
    <xf numFmtId="0" fontId="1" fillId="0" borderId="0" xfId="0" applyFont="1" applyBorder="1" applyAlignment="1" applyProtection="1">
      <alignment vertical="center"/>
    </xf>
    <xf numFmtId="49" fontId="1" fillId="0" borderId="0" xfId="0" applyNumberFormat="1" applyFont="1" applyBorder="1" applyAlignment="1" applyProtection="1">
      <alignment horizontal="center" vertical="center"/>
    </xf>
    <xf numFmtId="0" fontId="2" fillId="0" borderId="1" xfId="0" applyFont="1" applyBorder="1" applyAlignment="1" applyProtection="1">
      <alignment vertical="center"/>
    </xf>
    <xf numFmtId="0" fontId="1" fillId="0" borderId="0" xfId="0" quotePrefix="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0" fontId="1" fillId="0" borderId="0" xfId="0" applyFont="1" applyBorder="1" applyAlignment="1" applyProtection="1">
      <alignment horizontal="left" vertical="center"/>
    </xf>
    <xf numFmtId="0" fontId="0" fillId="0" borderId="3" xfId="0" applyBorder="1" applyAlignment="1" applyProtection="1">
      <alignment vertical="center"/>
    </xf>
    <xf numFmtId="0" fontId="4"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0" fillId="2" borderId="2" xfId="0" applyFill="1" applyBorder="1" applyAlignment="1" applyProtection="1">
      <alignment vertical="center"/>
      <protection locked="0"/>
    </xf>
    <xf numFmtId="0" fontId="0" fillId="0" borderId="0" xfId="0" applyBorder="1" applyAlignment="1">
      <alignment horizontal="left" vertical="center" wrapText="1"/>
    </xf>
    <xf numFmtId="0" fontId="0" fillId="0" borderId="0" xfId="0" applyBorder="1" applyAlignment="1">
      <alignment vertical="center" wrapText="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2" fillId="3" borderId="1" xfId="0" applyFont="1" applyFill="1" applyBorder="1" applyAlignment="1" applyProtection="1">
      <alignment vertical="center"/>
    </xf>
    <xf numFmtId="0" fontId="1" fillId="3" borderId="1" xfId="0" applyFont="1" applyFill="1" applyBorder="1" applyAlignment="1" applyProtection="1">
      <alignment vertical="center"/>
    </xf>
    <xf numFmtId="0" fontId="0" fillId="0" borderId="5" xfId="0" applyBorder="1" applyAlignment="1" applyProtection="1">
      <alignment vertical="center"/>
    </xf>
    <xf numFmtId="0" fontId="1" fillId="0" borderId="6" xfId="0" quotePrefix="1" applyFont="1" applyBorder="1" applyAlignment="1" applyProtection="1">
      <alignment horizontal="center" vertical="center"/>
    </xf>
    <xf numFmtId="0" fontId="1" fillId="0" borderId="6" xfId="0" applyFont="1" applyBorder="1" applyAlignment="1" applyProtection="1">
      <alignment vertical="center"/>
    </xf>
    <xf numFmtId="49" fontId="1" fillId="0" borderId="5" xfId="0" applyNumberFormat="1"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8" xfId="0" applyFont="1" applyBorder="1" applyAlignment="1" applyProtection="1">
      <alignment vertical="center"/>
    </xf>
    <xf numFmtId="0" fontId="1" fillId="2" borderId="9" xfId="0" applyFont="1" applyFill="1" applyBorder="1" applyAlignment="1" applyProtection="1">
      <alignment vertical="center"/>
      <protection locked="0"/>
    </xf>
    <xf numFmtId="49" fontId="1" fillId="0" borderId="8"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0" fontId="2"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0" xfId="0" applyFont="1" applyFill="1" applyBorder="1" applyAlignment="1" applyProtection="1">
      <alignment vertical="center"/>
    </xf>
    <xf numFmtId="0" fontId="0" fillId="0" borderId="4" xfId="0" applyFill="1" applyBorder="1" applyAlignment="1" applyProtection="1">
      <alignment vertical="center"/>
    </xf>
    <xf numFmtId="0" fontId="0" fillId="0" borderId="0" xfId="0" applyFill="1" applyBorder="1" applyAlignment="1">
      <alignment vertical="center"/>
    </xf>
    <xf numFmtId="0" fontId="1" fillId="2" borderId="11" xfId="0" applyFont="1" applyFill="1" applyBorder="1" applyAlignment="1" applyProtection="1">
      <alignment vertical="center"/>
      <protection locked="0"/>
    </xf>
    <xf numFmtId="0" fontId="1" fillId="0" borderId="0" xfId="0" applyFont="1" applyFill="1" applyBorder="1" applyAlignment="1" applyProtection="1">
      <alignment vertical="center"/>
    </xf>
    <xf numFmtId="49" fontId="0" fillId="0" borderId="0" xfId="0" applyNumberFormat="1" applyBorder="1" applyAlignment="1">
      <alignment horizontal="left" vertical="center"/>
    </xf>
    <xf numFmtId="0" fontId="1" fillId="0" borderId="0" xfId="0" applyFont="1" applyBorder="1" applyAlignment="1" applyProtection="1">
      <alignment horizontal="left" vertical="top"/>
    </xf>
    <xf numFmtId="49" fontId="2" fillId="0" borderId="0" xfId="0" applyNumberFormat="1" applyFont="1" applyBorder="1" applyAlignment="1" applyProtection="1">
      <alignment horizontal="left" vertical="center"/>
    </xf>
    <xf numFmtId="0" fontId="2" fillId="0" borderId="6" xfId="0" applyFont="1" applyBorder="1" applyAlignment="1" applyProtection="1">
      <alignment vertical="center"/>
    </xf>
    <xf numFmtId="0" fontId="0" fillId="0" borderId="0" xfId="0" applyAlignment="1" applyProtection="1">
      <alignment vertical="center"/>
    </xf>
    <xf numFmtId="0" fontId="0" fillId="0" borderId="3" xfId="0" applyFill="1" applyBorder="1" applyAlignment="1" applyProtection="1">
      <alignment vertical="center" wrapText="1"/>
    </xf>
    <xf numFmtId="49" fontId="6" fillId="0" borderId="3" xfId="0" applyNumberFormat="1" applyFont="1" applyFill="1" applyBorder="1" applyAlignment="1" applyProtection="1">
      <alignment horizontal="left" vertical="center"/>
    </xf>
    <xf numFmtId="49" fontId="0" fillId="0" borderId="0" xfId="0" applyNumberFormat="1" applyBorder="1" applyAlignment="1">
      <alignment horizontal="right" vertical="center" wrapText="1"/>
    </xf>
    <xf numFmtId="0" fontId="5" fillId="0" borderId="0" xfId="0" applyFont="1" applyBorder="1" applyAlignment="1" applyProtection="1">
      <alignment vertical="center" wrapText="1"/>
    </xf>
    <xf numFmtId="0" fontId="1" fillId="0" borderId="0" xfId="0" quotePrefix="1" applyNumberFormat="1" applyFont="1" applyBorder="1" applyAlignment="1" applyProtection="1">
      <alignment horizontal="left" vertical="center"/>
    </xf>
    <xf numFmtId="0" fontId="1" fillId="2" borderId="8" xfId="0" applyNumberFormat="1" applyFont="1" applyFill="1" applyBorder="1" applyAlignment="1" applyProtection="1">
      <alignment vertical="center"/>
      <protection locked="0"/>
    </xf>
    <xf numFmtId="0" fontId="2" fillId="4" borderId="10" xfId="0" applyNumberFormat="1" applyFont="1" applyFill="1" applyBorder="1" applyAlignment="1" applyProtection="1">
      <alignment vertical="center"/>
    </xf>
    <xf numFmtId="0" fontId="1" fillId="0" borderId="8" xfId="0" applyNumberFormat="1" applyFont="1" applyBorder="1" applyAlignment="1" applyProtection="1">
      <alignment vertical="center"/>
    </xf>
    <xf numFmtId="164" fontId="1" fillId="0" borderId="9" xfId="0" applyNumberFormat="1" applyFont="1" applyBorder="1" applyAlignment="1" applyProtection="1">
      <alignment vertical="center"/>
    </xf>
    <xf numFmtId="164" fontId="1" fillId="0" borderId="2" xfId="0" applyNumberFormat="1" applyFont="1" applyBorder="1" applyAlignment="1" applyProtection="1">
      <alignment vertical="center"/>
    </xf>
    <xf numFmtId="0" fontId="2" fillId="0" borderId="7" xfId="1" applyNumberFormat="1" applyFont="1" applyBorder="1" applyAlignment="1" applyProtection="1">
      <alignment vertical="center"/>
    </xf>
    <xf numFmtId="0" fontId="6" fillId="0" borderId="9" xfId="1" applyNumberFormat="1" applyFont="1" applyBorder="1" applyAlignment="1">
      <alignment vertical="center"/>
    </xf>
    <xf numFmtId="0" fontId="1" fillId="2" borderId="6" xfId="1" applyNumberFormat="1" applyFont="1" applyFill="1" applyBorder="1" applyAlignment="1" applyProtection="1">
      <alignment vertical="center"/>
      <protection locked="0"/>
    </xf>
    <xf numFmtId="0" fontId="6" fillId="0" borderId="13" xfId="1" applyNumberFormat="1" applyFont="1" applyBorder="1" applyAlignment="1">
      <alignment vertical="center"/>
    </xf>
    <xf numFmtId="165" fontId="1" fillId="0" borderId="2" xfId="0" applyNumberFormat="1" applyFont="1" applyBorder="1" applyAlignment="1" applyProtection="1">
      <alignment vertical="center"/>
    </xf>
    <xf numFmtId="165" fontId="1" fillId="0" borderId="2" xfId="0" applyNumberFormat="1" applyFont="1" applyFill="1" applyBorder="1" applyAlignment="1" applyProtection="1">
      <alignment vertical="center"/>
    </xf>
    <xf numFmtId="0" fontId="2" fillId="2" borderId="9" xfId="0" applyNumberFormat="1" applyFont="1" applyFill="1" applyBorder="1" applyAlignment="1" applyProtection="1">
      <alignment vertical="center"/>
      <protection locked="0"/>
    </xf>
    <xf numFmtId="0" fontId="2" fillId="2" borderId="2" xfId="0" applyNumberFormat="1" applyFont="1" applyFill="1" applyBorder="1" applyAlignment="1" applyProtection="1">
      <alignment vertical="center"/>
      <protection locked="0"/>
    </xf>
    <xf numFmtId="0" fontId="0" fillId="0" borderId="0" xfId="0" applyFont="1" applyBorder="1" applyAlignment="1" applyProtection="1">
      <alignment horizontal="left" vertical="top"/>
    </xf>
    <xf numFmtId="49" fontId="0" fillId="0" borderId="6" xfId="0" applyNumberFormat="1"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49" fontId="0" fillId="0" borderId="8" xfId="0" applyNumberFormat="1" applyFont="1" applyBorder="1" applyAlignment="1" applyProtection="1">
      <alignment horizontal="center" vertical="center"/>
    </xf>
    <xf numFmtId="49" fontId="0" fillId="0" borderId="9" xfId="0" applyNumberFormat="1" applyFont="1" applyBorder="1" applyAlignment="1" applyProtection="1">
      <alignment horizontal="center" vertical="center"/>
    </xf>
    <xf numFmtId="49" fontId="0" fillId="0" borderId="5"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1" fontId="1" fillId="0" borderId="9" xfId="0" applyNumberFormat="1" applyFont="1" applyBorder="1" applyAlignment="1" applyProtection="1">
      <alignment vertical="center"/>
    </xf>
    <xf numFmtId="1" fontId="1" fillId="0" borderId="9" xfId="0" applyNumberFormat="1" applyFont="1" applyFill="1" applyBorder="1" applyAlignment="1" applyProtection="1">
      <alignment vertical="center"/>
    </xf>
    <xf numFmtId="0" fontId="1" fillId="0" borderId="6" xfId="1" applyNumberFormat="1" applyFont="1" applyFill="1" applyBorder="1" applyAlignment="1" applyProtection="1">
      <alignment vertical="center"/>
      <protection locked="0"/>
    </xf>
    <xf numFmtId="0" fontId="1" fillId="0" borderId="8" xfId="0" applyNumberFormat="1" applyFont="1" applyFill="1" applyBorder="1" applyAlignment="1" applyProtection="1">
      <alignment vertical="center"/>
      <protection locked="0"/>
    </xf>
    <xf numFmtId="165" fontId="1" fillId="0" borderId="9" xfId="0" applyNumberFormat="1" applyFont="1" applyFill="1" applyBorder="1" applyAlignment="1" applyProtection="1">
      <alignment vertical="center"/>
    </xf>
    <xf numFmtId="1" fontId="1" fillId="0" borderId="2" xfId="0" applyNumberFormat="1" applyFont="1" applyBorder="1" applyAlignment="1" applyProtection="1">
      <alignment vertical="center"/>
    </xf>
    <xf numFmtId="1" fontId="1" fillId="2" borderId="6" xfId="1" applyNumberFormat="1" applyFont="1" applyFill="1" applyBorder="1" applyAlignment="1" applyProtection="1">
      <alignment vertical="center"/>
      <protection locked="0"/>
    </xf>
    <xf numFmtId="1" fontId="1" fillId="2" borderId="8" xfId="0" applyNumberFormat="1" applyFont="1" applyFill="1" applyBorder="1" applyAlignment="1" applyProtection="1">
      <alignment vertical="center"/>
      <protection locked="0"/>
    </xf>
    <xf numFmtId="1" fontId="1" fillId="0" borderId="2" xfId="0" applyNumberFormat="1" applyFont="1" applyFill="1" applyBorder="1" applyAlignment="1" applyProtection="1">
      <alignment vertical="center"/>
    </xf>
    <xf numFmtId="0" fontId="1" fillId="0" borderId="12" xfId="0" applyFont="1" applyBorder="1" applyAlignment="1" applyProtection="1">
      <alignment vertical="center"/>
    </xf>
    <xf numFmtId="165" fontId="6" fillId="0" borderId="16" xfId="0" applyNumberFormat="1" applyFont="1" applyFill="1" applyBorder="1" applyAlignment="1" applyProtection="1">
      <alignment vertical="center"/>
    </xf>
    <xf numFmtId="0" fontId="2" fillId="0" borderId="7" xfId="0" applyNumberFormat="1" applyFont="1" applyFill="1" applyBorder="1" applyAlignment="1" applyProtection="1">
      <alignment vertical="center"/>
    </xf>
    <xf numFmtId="0" fontId="2" fillId="0" borderId="10"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2" fillId="0" borderId="16" xfId="0" applyNumberFormat="1" applyFont="1" applyFill="1" applyBorder="1" applyAlignment="1" applyProtection="1">
      <alignment vertical="center"/>
    </xf>
    <xf numFmtId="1" fontId="1" fillId="0" borderId="0" xfId="0" applyNumberFormat="1" applyFont="1" applyBorder="1" applyAlignment="1" applyProtection="1">
      <alignment vertical="center"/>
    </xf>
    <xf numFmtId="0" fontId="2" fillId="3" borderId="15" xfId="0" quotePrefix="1" applyFont="1" applyFill="1" applyBorder="1" applyAlignment="1" applyProtection="1">
      <alignment horizontal="left" vertical="center"/>
    </xf>
    <xf numFmtId="0" fontId="0" fillId="2" borderId="16" xfId="0" applyFill="1" applyBorder="1" applyAlignment="1" applyProtection="1">
      <alignment vertical="center"/>
      <protection locked="0"/>
    </xf>
    <xf numFmtId="0" fontId="1" fillId="0" borderId="5" xfId="0" applyNumberFormat="1" applyFont="1" applyFill="1" applyBorder="1" applyAlignment="1" applyProtection="1">
      <alignment vertical="center"/>
      <protection locked="0"/>
    </xf>
    <xf numFmtId="0" fontId="1" fillId="2" borderId="5" xfId="0" applyNumberFormat="1" applyFont="1" applyFill="1" applyBorder="1" applyAlignment="1" applyProtection="1">
      <alignment vertical="center"/>
      <protection locked="0"/>
    </xf>
    <xf numFmtId="0" fontId="1" fillId="0" borderId="18" xfId="0" applyNumberFormat="1" applyFont="1" applyFill="1" applyBorder="1" applyAlignment="1" applyProtection="1">
      <alignment vertical="center"/>
      <protection locked="0"/>
    </xf>
    <xf numFmtId="1" fontId="1" fillId="0" borderId="19" xfId="0" applyNumberFormat="1" applyFont="1" applyFill="1" applyBorder="1" applyAlignment="1" applyProtection="1">
      <alignment vertical="center"/>
    </xf>
    <xf numFmtId="0" fontId="1" fillId="2" borderId="18" xfId="0" applyNumberFormat="1" applyFont="1" applyFill="1" applyBorder="1" applyAlignment="1" applyProtection="1">
      <alignment vertical="center"/>
      <protection locked="0"/>
    </xf>
    <xf numFmtId="1" fontId="1" fillId="0" borderId="19" xfId="0" applyNumberFormat="1" applyFont="1" applyBorder="1" applyAlignment="1" applyProtection="1">
      <alignment vertical="center"/>
    </xf>
    <xf numFmtId="1" fontId="1" fillId="0" borderId="20" xfId="0" applyNumberFormat="1" applyFont="1" applyBorder="1" applyAlignment="1" applyProtection="1">
      <alignment vertical="center"/>
    </xf>
    <xf numFmtId="165" fontId="1" fillId="0" borderId="19" xfId="0" applyNumberFormat="1" applyFont="1" applyFill="1" applyBorder="1" applyAlignment="1" applyProtection="1">
      <alignment vertical="center"/>
    </xf>
    <xf numFmtId="0" fontId="1" fillId="2" borderId="21" xfId="0" applyNumberFormat="1" applyFont="1" applyFill="1" applyBorder="1" applyAlignment="1" applyProtection="1">
      <alignment vertical="center"/>
      <protection locked="0"/>
    </xf>
    <xf numFmtId="0" fontId="2" fillId="0" borderId="7" xfId="0" applyNumberFormat="1" applyFont="1" applyFill="1" applyBorder="1" applyAlignment="1" applyProtection="1">
      <alignment vertical="center"/>
      <protection locked="0"/>
    </xf>
    <xf numFmtId="0" fontId="1" fillId="0" borderId="10" xfId="0" applyNumberFormat="1" applyFont="1" applyFill="1" applyBorder="1" applyAlignment="1" applyProtection="1">
      <alignment vertical="center"/>
      <protection locked="0"/>
    </xf>
    <xf numFmtId="1" fontId="1" fillId="0" borderId="11" xfId="0" applyNumberFormat="1" applyFont="1" applyFill="1" applyBorder="1" applyAlignment="1" applyProtection="1">
      <alignment vertical="center"/>
    </xf>
    <xf numFmtId="165" fontId="1" fillId="0" borderId="11" xfId="0" applyNumberFormat="1" applyFont="1" applyFill="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2" fillId="0" borderId="14" xfId="0" applyFont="1" applyFill="1" applyBorder="1" applyAlignment="1" applyProtection="1">
      <alignment vertical="center"/>
    </xf>
    <xf numFmtId="0" fontId="2" fillId="0" borderId="23" xfId="0" applyNumberFormat="1" applyFont="1" applyFill="1" applyBorder="1" applyAlignment="1" applyProtection="1">
      <alignment vertical="center"/>
    </xf>
    <xf numFmtId="1" fontId="2" fillId="0" borderId="16"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164" fontId="2" fillId="0" borderId="16" xfId="0" applyNumberFormat="1" applyFont="1" applyFill="1" applyBorder="1" applyAlignment="1" applyProtection="1">
      <alignment vertical="center"/>
    </xf>
    <xf numFmtId="49" fontId="1" fillId="0" borderId="24" xfId="0" applyNumberFormat="1"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2" fillId="3" borderId="15" xfId="0" quotePrefix="1" applyFont="1" applyFill="1" applyBorder="1" applyAlignment="1" applyProtection="1">
      <alignment horizontal="left" vertical="top" wrapText="1"/>
    </xf>
    <xf numFmtId="1" fontId="2" fillId="0" borderId="7" xfId="0" applyNumberFormat="1" applyFont="1" applyBorder="1" applyAlignment="1" applyProtection="1">
      <alignment vertical="center"/>
    </xf>
    <xf numFmtId="0" fontId="1" fillId="0" borderId="12" xfId="0" applyFont="1" applyBorder="1" applyAlignment="1">
      <alignment vertical="center"/>
    </xf>
    <xf numFmtId="0" fontId="1" fillId="0" borderId="12" xfId="0" applyFont="1" applyBorder="1" applyAlignment="1" applyProtection="1">
      <alignment vertical="center"/>
      <protection hidden="1"/>
    </xf>
    <xf numFmtId="0" fontId="1" fillId="0" borderId="25" xfId="1" applyNumberFormat="1" applyFont="1" applyFill="1" applyBorder="1" applyAlignment="1" applyProtection="1">
      <alignment vertical="center"/>
      <protection locked="0"/>
    </xf>
    <xf numFmtId="0" fontId="1" fillId="2" borderId="26" xfId="1" applyNumberFormat="1" applyFont="1" applyFill="1" applyBorder="1" applyAlignment="1" applyProtection="1">
      <alignment vertical="center"/>
      <protection locked="0"/>
    </xf>
    <xf numFmtId="0" fontId="1" fillId="0" borderId="26" xfId="1" applyNumberFormat="1" applyFont="1" applyFill="1" applyBorder="1" applyAlignment="1" applyProtection="1">
      <alignment vertical="center"/>
      <protection locked="0"/>
    </xf>
    <xf numFmtId="0" fontId="1" fillId="2" borderId="27" xfId="1" applyNumberFormat="1" applyFont="1" applyFill="1" applyBorder="1" applyAlignment="1" applyProtection="1">
      <alignment vertical="center"/>
      <protection locked="0"/>
    </xf>
    <xf numFmtId="0" fontId="2" fillId="0" borderId="17" xfId="1" applyNumberFormat="1" applyFont="1" applyBorder="1" applyAlignment="1" applyProtection="1">
      <alignment vertical="center"/>
    </xf>
    <xf numFmtId="165" fontId="2" fillId="0" borderId="7" xfId="1" applyNumberFormat="1" applyFont="1" applyBorder="1" applyAlignment="1" applyProtection="1">
      <alignment vertical="center"/>
    </xf>
    <xf numFmtId="1" fontId="0" fillId="2" borderId="0" xfId="0" quotePrefix="1" applyNumberFormat="1" applyFont="1" applyFill="1" applyBorder="1" applyAlignment="1" applyProtection="1">
      <alignment horizontal="left" vertical="center" wrapText="1"/>
      <protection locked="0"/>
    </xf>
    <xf numFmtId="1" fontId="1" fillId="2" borderId="0" xfId="0" applyNumberFormat="1" applyFont="1" applyFill="1" applyBorder="1" applyAlignment="1" applyProtection="1">
      <alignment horizontal="left" vertical="center" wrapText="1"/>
      <protection locked="0"/>
    </xf>
    <xf numFmtId="1" fontId="0" fillId="2" borderId="3" xfId="0" quotePrefix="1" applyNumberFormat="1" applyFont="1" applyFill="1" applyBorder="1" applyAlignment="1" applyProtection="1">
      <alignment horizontal="left" vertical="center" wrapText="1"/>
      <protection locked="0"/>
    </xf>
    <xf numFmtId="1" fontId="1" fillId="2" borderId="3" xfId="0" applyNumberFormat="1" applyFont="1" applyFill="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xf>
    <xf numFmtId="49" fontId="0" fillId="0" borderId="1" xfId="0" applyNumberFormat="1" applyBorder="1" applyAlignment="1">
      <alignment horizontal="left" vertical="center"/>
    </xf>
    <xf numFmtId="0" fontId="0" fillId="0" borderId="1" xfId="0" applyBorder="1" applyAlignment="1">
      <alignment horizontal="left" vertical="center"/>
    </xf>
    <xf numFmtId="0" fontId="1" fillId="0" borderId="0" xfId="0" applyFont="1" applyBorder="1" applyAlignment="1">
      <alignment vertical="top" wrapText="1"/>
    </xf>
    <xf numFmtId="0" fontId="0" fillId="0" borderId="0" xfId="0" applyAlignment="1">
      <alignment vertical="top" wrapText="1"/>
    </xf>
    <xf numFmtId="0" fontId="1" fillId="0" borderId="12" xfId="0" applyFont="1" applyBorder="1" applyAlignment="1">
      <alignment wrapText="1"/>
    </xf>
    <xf numFmtId="0" fontId="0" fillId="0" borderId="12" xfId="0" applyBorder="1" applyAlignment="1">
      <alignment wrapText="1"/>
    </xf>
    <xf numFmtId="49" fontId="0" fillId="0" borderId="0" xfId="0" applyNumberFormat="1" applyBorder="1" applyAlignment="1" applyProtection="1">
      <alignment horizontal="right" vertical="center"/>
    </xf>
    <xf numFmtId="49" fontId="0" fillId="0" borderId="0" xfId="0" applyNumberFormat="1" applyBorder="1" applyAlignment="1">
      <alignment horizontal="right" vertical="center"/>
    </xf>
    <xf numFmtId="49" fontId="2" fillId="3" borderId="1" xfId="0" applyNumberFormat="1" applyFont="1" applyFill="1" applyBorder="1" applyAlignment="1">
      <alignment horizontal="left" vertical="center"/>
    </xf>
    <xf numFmtId="49" fontId="0" fillId="3" borderId="1" xfId="0" applyNumberFormat="1" applyFill="1" applyBorder="1" applyAlignment="1">
      <alignment horizontal="left" vertical="center"/>
    </xf>
    <xf numFmtId="49" fontId="0" fillId="0" borderId="0" xfId="0" quotePrefix="1" applyNumberFormat="1" applyBorder="1" applyAlignment="1" applyProtection="1">
      <alignment horizontal="right" vertical="center"/>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49" fontId="0" fillId="0" borderId="0" xfId="0" quotePrefix="1" applyNumberFormat="1" applyBorder="1" applyAlignment="1" applyProtection="1">
      <alignment horizontal="left" vertical="center"/>
    </xf>
    <xf numFmtId="49" fontId="0" fillId="0" borderId="0" xfId="0" applyNumberFormat="1" applyBorder="1" applyAlignment="1">
      <alignment horizontal="left" vertical="center"/>
    </xf>
    <xf numFmtId="49" fontId="1" fillId="2" borderId="0" xfId="0" quotePrefix="1" applyNumberFormat="1" applyFont="1" applyFill="1" applyBorder="1" applyAlignment="1" applyProtection="1">
      <alignment horizontal="left" vertical="center" wrapText="1"/>
      <protection locked="0"/>
    </xf>
    <xf numFmtId="49" fontId="0" fillId="2" borderId="0" xfId="0" applyNumberFormat="1" applyFill="1" applyBorder="1" applyAlignment="1" applyProtection="1">
      <alignment horizontal="left" vertical="center" wrapText="1"/>
      <protection locked="0"/>
    </xf>
    <xf numFmtId="49" fontId="0" fillId="0" borderId="0" xfId="0" applyNumberFormat="1" applyFill="1" applyBorder="1" applyAlignment="1" applyProtection="1">
      <alignment horizontal="left" vertical="center"/>
    </xf>
    <xf numFmtId="49" fontId="0" fillId="0" borderId="0" xfId="0" applyNumberFormat="1" applyFill="1" applyBorder="1" applyAlignment="1">
      <alignment horizontal="left" vertical="center"/>
    </xf>
    <xf numFmtId="1" fontId="1" fillId="2" borderId="0" xfId="0" quotePrefix="1" applyNumberFormat="1" applyFont="1" applyFill="1" applyBorder="1" applyAlignment="1" applyProtection="1">
      <alignment horizontal="left" vertical="center" wrapText="1"/>
      <protection locked="0"/>
    </xf>
    <xf numFmtId="49" fontId="0" fillId="2" borderId="0" xfId="0" quotePrefix="1" applyNumberFormat="1" applyFill="1" applyBorder="1" applyAlignment="1" applyProtection="1">
      <alignment horizontal="left" vertical="center" wrapText="1"/>
      <protection locked="0"/>
    </xf>
    <xf numFmtId="49" fontId="0" fillId="0" borderId="0" xfId="0" applyNumberForma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top" wrapText="1"/>
      <protection locked="0"/>
    </xf>
    <xf numFmtId="49" fontId="6" fillId="2" borderId="12" xfId="0" applyNumberFormat="1" applyFont="1" applyFill="1" applyBorder="1" applyAlignment="1" applyProtection="1">
      <alignment horizontal="left" vertical="top" wrapText="1"/>
      <protection locked="0"/>
    </xf>
    <xf numFmtId="49" fontId="6" fillId="2" borderId="0" xfId="0" applyNumberFormat="1" applyFont="1" applyFill="1" applyAlignment="1" applyProtection="1">
      <alignment horizontal="left" vertical="top" wrapText="1"/>
      <protection locked="0"/>
    </xf>
    <xf numFmtId="49" fontId="2" fillId="2" borderId="12" xfId="0" applyNumberFormat="1" applyFont="1" applyFill="1" applyBorder="1" applyAlignment="1" applyProtection="1">
      <alignment horizontal="center" vertical="center" wrapText="1"/>
      <protection locked="0"/>
    </xf>
    <xf numFmtId="49" fontId="0" fillId="2" borderId="12" xfId="0" applyNumberFormat="1" applyFill="1" applyBorder="1" applyAlignment="1" applyProtection="1">
      <alignment horizontal="center" vertical="center" wrapText="1"/>
      <protection locked="0"/>
    </xf>
    <xf numFmtId="49" fontId="2" fillId="2" borderId="0" xfId="0" applyNumberFormat="1" applyFont="1" applyFill="1" applyBorder="1" applyAlignment="1" applyProtection="1">
      <alignment horizontal="left" vertical="top"/>
      <protection locked="0"/>
    </xf>
    <xf numFmtId="49" fontId="6" fillId="2" borderId="0" xfId="0" applyNumberFormat="1" applyFont="1" applyFill="1" applyAlignment="1" applyProtection="1">
      <alignment horizontal="left" vertical="top"/>
      <protection locked="0"/>
    </xf>
    <xf numFmtId="0" fontId="0" fillId="0" borderId="12" xfId="0" applyFont="1" applyBorder="1" applyAlignment="1" applyProtection="1">
      <alignment horizontal="center" vertical="top"/>
    </xf>
    <xf numFmtId="0" fontId="5" fillId="0" borderId="12" xfId="0" applyFont="1" applyBorder="1" applyAlignment="1" applyProtection="1">
      <alignment horizontal="center" vertical="top"/>
    </xf>
    <xf numFmtId="49" fontId="6" fillId="2" borderId="12" xfId="0" applyNumberFormat="1" applyFont="1" applyFill="1" applyBorder="1" applyAlignment="1" applyProtection="1">
      <alignment horizontal="left" vertical="top"/>
      <protection locked="0"/>
    </xf>
    <xf numFmtId="49" fontId="0" fillId="0" borderId="0" xfId="0" quotePrefix="1" applyNumberFormat="1" applyBorder="1" applyAlignment="1" applyProtection="1">
      <alignment horizontal="center" vertical="center" wrapText="1"/>
    </xf>
    <xf numFmtId="0" fontId="0" fillId="0" borderId="0" xfId="0" applyBorder="1" applyAlignment="1" applyProtection="1">
      <alignment horizontal="center" vertical="center" wrapText="1"/>
    </xf>
    <xf numFmtId="49" fontId="2" fillId="3" borderId="1" xfId="0" applyNumberFormat="1" applyFont="1" applyFill="1" applyBorder="1" applyAlignment="1" applyProtection="1">
      <alignment horizontal="left" vertical="center" wrapText="1"/>
    </xf>
    <xf numFmtId="49" fontId="0" fillId="3" borderId="1" xfId="0" applyNumberFormat="1" applyFill="1" applyBorder="1" applyAlignment="1">
      <alignment horizontal="left" vertical="center" wrapText="1"/>
    </xf>
    <xf numFmtId="49" fontId="7" fillId="0" borderId="3" xfId="0" applyNumberFormat="1" applyFont="1" applyBorder="1" applyAlignment="1" applyProtection="1">
      <alignment vertical="center"/>
    </xf>
    <xf numFmtId="49" fontId="8" fillId="0" borderId="3" xfId="0" applyNumberFormat="1" applyFont="1" applyBorder="1" applyAlignment="1">
      <alignment vertical="center"/>
    </xf>
    <xf numFmtId="0" fontId="8" fillId="0" borderId="3" xfId="0" applyFont="1" applyBorder="1" applyAlignment="1">
      <alignment vertical="center"/>
    </xf>
    <xf numFmtId="0" fontId="5" fillId="0" borderId="0" xfId="0" applyFont="1" applyBorder="1" applyAlignment="1" applyProtection="1">
      <alignment horizontal="left" vertical="top" wrapText="1"/>
    </xf>
    <xf numFmtId="0" fontId="5" fillId="0" borderId="0" xfId="0" applyFont="1" applyAlignment="1" applyProtection="1">
      <alignment vertical="top"/>
    </xf>
    <xf numFmtId="49" fontId="2" fillId="2" borderId="12" xfId="0" applyNumberFormat="1" applyFont="1" applyFill="1" applyBorder="1" applyAlignment="1" applyProtection="1">
      <alignment horizontal="left" vertical="top"/>
      <protection locked="0"/>
    </xf>
    <xf numFmtId="49" fontId="0" fillId="0" borderId="12" xfId="0" applyNumberFormat="1" applyBorder="1" applyAlignment="1" applyProtection="1">
      <alignment horizontal="left"/>
      <protection locked="0"/>
    </xf>
    <xf numFmtId="49" fontId="2" fillId="2" borderId="3" xfId="0" applyNumberFormat="1" applyFont="1" applyFill="1" applyBorder="1" applyAlignment="1" applyProtection="1">
      <alignment horizontal="left" vertical="top"/>
      <protection locked="0"/>
    </xf>
    <xf numFmtId="49" fontId="0" fillId="0" borderId="3" xfId="0" applyNumberFormat="1" applyBorder="1" applyAlignment="1" applyProtection="1">
      <alignment horizontal="left"/>
      <protection locked="0"/>
    </xf>
    <xf numFmtId="49" fontId="0" fillId="0" borderId="0" xfId="0" applyNumberFormat="1" applyAlignment="1" applyProtection="1">
      <alignment horizontal="left"/>
      <protection locked="0"/>
    </xf>
    <xf numFmtId="49" fontId="10" fillId="0" borderId="3" xfId="0" applyNumberFormat="1" applyFont="1" applyBorder="1" applyAlignment="1" applyProtection="1">
      <alignment horizontal="left" vertical="center" wrapText="1"/>
    </xf>
    <xf numFmtId="0" fontId="10" fillId="0" borderId="3" xfId="0" applyFont="1" applyBorder="1" applyAlignment="1">
      <alignment horizontal="left" vertical="center"/>
    </xf>
    <xf numFmtId="49" fontId="6" fillId="0" borderId="3" xfId="0" applyNumberFormat="1" applyFont="1" applyFill="1" applyBorder="1" applyAlignment="1" applyProtection="1">
      <alignment horizontal="left" vertical="center"/>
    </xf>
    <xf numFmtId="49" fontId="0" fillId="0" borderId="3" xfId="0" applyNumberFormat="1" applyFill="1" applyBorder="1" applyAlignment="1" applyProtection="1">
      <alignment horizontal="left" vertical="center"/>
    </xf>
    <xf numFmtId="0" fontId="0" fillId="0" borderId="0" xfId="0" applyFont="1" applyBorder="1" applyAlignment="1" applyProtection="1">
      <alignment horizontal="left" vertical="top" wrapText="1"/>
    </xf>
    <xf numFmtId="49" fontId="1" fillId="2" borderId="0" xfId="0" applyNumberFormat="1" applyFont="1" applyFill="1" applyBorder="1" applyAlignment="1" applyProtection="1">
      <alignment horizontal="left" vertical="center" wrapText="1"/>
      <protection locked="0"/>
    </xf>
    <xf numFmtId="49" fontId="1" fillId="0" borderId="0" xfId="0" quotePrefix="1" applyNumberFormat="1" applyFont="1" applyBorder="1" applyAlignment="1" applyProtection="1">
      <alignment horizontal="left" vertical="center"/>
    </xf>
    <xf numFmtId="0" fontId="2" fillId="3" borderId="1" xfId="0" applyFont="1" applyFill="1" applyBorder="1" applyAlignment="1" applyProtection="1">
      <alignment horizontal="left" vertical="center" wrapText="1"/>
    </xf>
    <xf numFmtId="0" fontId="0" fillId="3" borderId="1" xfId="0" applyFill="1" applyBorder="1" applyAlignment="1">
      <alignment horizontal="left" vertical="center" wrapText="1"/>
    </xf>
    <xf numFmtId="49" fontId="0" fillId="0" borderId="0" xfId="0" applyNumberFormat="1" applyFont="1" applyBorder="1" applyAlignment="1" applyProtection="1">
      <alignment horizontal="left" vertical="center"/>
    </xf>
    <xf numFmtId="49" fontId="2" fillId="0" borderId="15" xfId="0" applyNumberFormat="1" applyFont="1" applyBorder="1" applyAlignment="1">
      <alignment horizontal="left" vertical="center"/>
    </xf>
    <xf numFmtId="49" fontId="0" fillId="0" borderId="0" xfId="0" applyNumberFormat="1" applyFont="1" applyBorder="1" applyAlignment="1" applyProtection="1">
      <alignment horizontal="left" vertical="center" wrapText="1"/>
    </xf>
    <xf numFmtId="49" fontId="0" fillId="0" borderId="0" xfId="0" applyNumberFormat="1" applyBorder="1" applyAlignment="1">
      <alignment horizontal="left" vertical="center" wrapText="1"/>
    </xf>
    <xf numFmtId="49" fontId="2" fillId="3" borderId="1" xfId="0" applyNumberFormat="1" applyFont="1" applyFill="1" applyBorder="1" applyAlignment="1" applyProtection="1">
      <alignment horizontal="left" vertical="center"/>
    </xf>
    <xf numFmtId="0" fontId="0" fillId="0" borderId="22" xfId="0" applyBorder="1" applyAlignment="1">
      <alignment vertical="center"/>
    </xf>
    <xf numFmtId="0" fontId="0" fillId="0" borderId="0" xfId="0" applyBorder="1" applyAlignment="1" applyProtection="1">
      <alignment horizontal="left" vertical="center"/>
    </xf>
    <xf numFmtId="0" fontId="0" fillId="0" borderId="0" xfId="0" applyBorder="1" applyAlignment="1">
      <alignment horizontal="left" vertical="center"/>
    </xf>
    <xf numFmtId="49" fontId="0" fillId="0" borderId="28" xfId="0" applyNumberFormat="1" applyBorder="1" applyAlignment="1">
      <alignment horizontal="left" vertical="center"/>
    </xf>
    <xf numFmtId="49" fontId="0" fillId="0" borderId="3" xfId="0" applyNumberFormat="1"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cellXfs>
  <cellStyles count="2">
    <cellStyle name="Normal" xfId="0" builtinId="0"/>
    <cellStyle name="Percent" xfId="1" builtinId="5"/>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47625</xdr:colOff>
      <xdr:row>0</xdr:row>
      <xdr:rowOff>114300</xdr:rowOff>
    </xdr:from>
    <xdr:to>
      <xdr:col>15</xdr:col>
      <xdr:colOff>0</xdr:colOff>
      <xdr:row>0</xdr:row>
      <xdr:rowOff>752475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8067675" y="114300"/>
          <a:ext cx="1905000" cy="638175"/>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Tabelle2" enableFormatConditionsCalculation="0">
    <pageSetUpPr fitToPage="1"/>
  </sheetPr>
  <dimension ref="A1:P44"/>
  <sheetViews>
    <sheetView showGridLines="0" tabSelected="1" view="pageBreakPreview" zoomScaleNormal="115" zoomScaleSheetLayoutView="100" workbookViewId="0">
      <pane xSplit="4" ySplit="9" topLeftCell="E10" activePane="bottomRight" state="frozen"/>
      <selection pane="topRight" activeCell="E1" sqref="E1"/>
      <selection pane="bottomLeft" activeCell="A10" sqref="A10"/>
      <selection pane="bottomRight" activeCell="T9" sqref="T9"/>
    </sheetView>
  </sheetViews>
  <sheetFormatPr defaultColWidth="5.6640625" defaultRowHeight="10.35" customHeight="1"/>
  <cols>
    <col min="1" max="1" width="4.6640625" style="5" customWidth="1"/>
    <col min="2" max="2" width="8.1640625" style="18" customWidth="1"/>
    <col min="3" max="3" width="39.6640625" style="19" customWidth="1"/>
    <col min="4" max="4" width="0.1640625" style="5" customWidth="1"/>
    <col min="5" max="5" width="11.6640625" style="5" customWidth="1"/>
    <col min="6" max="6" width="10.6640625" style="20" customWidth="1"/>
    <col min="7" max="7" width="10.6640625" style="6" customWidth="1"/>
    <col min="8" max="8" width="10.6640625" style="20" customWidth="1"/>
    <col min="9" max="9" width="10.6640625" style="6" customWidth="1"/>
    <col min="10" max="10" width="10.6640625" style="20" customWidth="1"/>
    <col min="11" max="11" width="10.6640625" style="6" customWidth="1"/>
    <col min="12" max="12" width="10.6640625" style="20" customWidth="1"/>
    <col min="13" max="13" width="10.6640625" style="6" customWidth="1"/>
    <col min="14" max="14" width="10.6640625" style="21" customWidth="1"/>
    <col min="15" max="15" width="12.5" style="2" customWidth="1"/>
    <col min="16" max="16" width="10.6640625" style="14" customWidth="1"/>
    <col min="17" max="16384" width="5.6640625" style="14"/>
  </cols>
  <sheetData>
    <row r="1" spans="1:16" ht="69.95" customHeight="1">
      <c r="A1" s="166" t="s">
        <v>35</v>
      </c>
      <c r="B1" s="167"/>
      <c r="C1" s="167"/>
      <c r="D1" s="168"/>
      <c r="E1" s="168"/>
      <c r="F1" s="168"/>
      <c r="G1" s="168"/>
      <c r="H1" s="168"/>
      <c r="I1" s="168"/>
      <c r="J1" s="168"/>
      <c r="K1" s="168"/>
      <c r="L1" s="168"/>
      <c r="M1" s="176"/>
      <c r="N1" s="177"/>
      <c r="O1" s="177"/>
      <c r="P1" s="13"/>
    </row>
    <row r="2" spans="1:16" ht="14.1" customHeight="1">
      <c r="A2" s="169" t="s">
        <v>13</v>
      </c>
      <c r="B2" s="170"/>
      <c r="C2" s="171" t="s">
        <v>18</v>
      </c>
      <c r="D2" s="172"/>
      <c r="E2" s="159" t="s">
        <v>23</v>
      </c>
      <c r="F2" s="160"/>
      <c r="G2" s="152" t="s">
        <v>37</v>
      </c>
      <c r="H2" s="153"/>
      <c r="I2" s="153"/>
      <c r="J2" s="153"/>
      <c r="K2" s="153"/>
      <c r="L2" s="14"/>
      <c r="M2" s="65" t="s">
        <v>24</v>
      </c>
      <c r="N2" s="152"/>
      <c r="O2" s="161"/>
    </row>
    <row r="3" spans="1:16" ht="14.1" customHeight="1">
      <c r="A3" s="169" t="s">
        <v>14</v>
      </c>
      <c r="B3" s="170"/>
      <c r="C3" s="157" t="s">
        <v>19</v>
      </c>
      <c r="D3" s="175"/>
      <c r="E3" s="46"/>
      <c r="F3" s="46"/>
      <c r="G3" s="154"/>
      <c r="H3" s="154"/>
      <c r="I3" s="154"/>
      <c r="J3" s="154"/>
      <c r="K3" s="154"/>
      <c r="L3" s="14"/>
      <c r="M3" s="43" t="s">
        <v>15</v>
      </c>
      <c r="N3" s="157" t="s">
        <v>68</v>
      </c>
      <c r="O3" s="158"/>
    </row>
    <row r="4" spans="1:16" ht="14.1" customHeight="1">
      <c r="A4" s="180" t="s">
        <v>20</v>
      </c>
      <c r="B4" s="170"/>
      <c r="C4" s="157" t="s">
        <v>36</v>
      </c>
      <c r="D4" s="175"/>
      <c r="E4" s="46"/>
      <c r="F4" s="46"/>
      <c r="G4" s="154"/>
      <c r="H4" s="154"/>
      <c r="I4" s="154"/>
      <c r="J4" s="154"/>
      <c r="K4" s="154"/>
      <c r="L4" s="14"/>
      <c r="M4" s="65"/>
      <c r="N4" s="157"/>
      <c r="O4" s="158"/>
    </row>
    <row r="5" spans="1:16" ht="14.1" customHeight="1">
      <c r="A5" s="194" t="s">
        <v>21</v>
      </c>
      <c r="B5" s="195"/>
      <c r="C5" s="173" t="s">
        <v>22</v>
      </c>
      <c r="D5" s="174"/>
      <c r="E5" s="47"/>
      <c r="F5" s="47"/>
      <c r="G5" s="47"/>
      <c r="H5" s="47"/>
      <c r="I5" s="47"/>
      <c r="J5" s="47"/>
      <c r="K5" s="47"/>
      <c r="L5" s="12"/>
      <c r="M5" s="178"/>
      <c r="N5" s="179"/>
      <c r="O5" s="48"/>
    </row>
    <row r="6" spans="1:16" s="1" customFormat="1" ht="27.75" customHeight="1">
      <c r="A6" s="3"/>
      <c r="C6" s="50"/>
      <c r="F6" s="155" t="s">
        <v>38</v>
      </c>
      <c r="G6" s="156"/>
      <c r="H6" s="155" t="s">
        <v>39</v>
      </c>
      <c r="I6" s="156"/>
      <c r="J6" s="155" t="s">
        <v>40</v>
      </c>
      <c r="K6" s="156"/>
      <c r="L6" s="155" t="s">
        <v>41</v>
      </c>
      <c r="M6" s="156"/>
      <c r="N6" s="155" t="s">
        <v>42</v>
      </c>
      <c r="O6" s="156"/>
    </row>
    <row r="7" spans="1:16" s="2" customFormat="1" ht="9.75" customHeight="1">
      <c r="A7" s="6"/>
      <c r="B7" s="162" t="s">
        <v>1</v>
      </c>
      <c r="C7" s="162"/>
      <c r="D7" s="9"/>
      <c r="E7" s="25" t="s">
        <v>0</v>
      </c>
      <c r="F7" s="28" t="s">
        <v>2</v>
      </c>
      <c r="G7" s="29" t="s">
        <v>3</v>
      </c>
      <c r="H7" s="32" t="s">
        <v>2</v>
      </c>
      <c r="I7" s="33" t="s">
        <v>3</v>
      </c>
      <c r="J7" s="32" t="s">
        <v>2</v>
      </c>
      <c r="K7" s="33" t="s">
        <v>3</v>
      </c>
      <c r="L7" s="32" t="s">
        <v>2</v>
      </c>
      <c r="M7" s="33" t="s">
        <v>3</v>
      </c>
      <c r="N7" s="27" t="s">
        <v>2</v>
      </c>
      <c r="O7" s="10" t="s">
        <v>3</v>
      </c>
    </row>
    <row r="8" spans="1:16" s="2" customFormat="1" ht="10.35" customHeight="1">
      <c r="A8" s="6"/>
      <c r="B8" s="163" t="s">
        <v>25</v>
      </c>
      <c r="C8" s="163"/>
      <c r="D8" s="7"/>
      <c r="E8" s="66" t="s">
        <v>26</v>
      </c>
      <c r="F8" s="67" t="s">
        <v>28</v>
      </c>
      <c r="G8" s="68" t="s">
        <v>27</v>
      </c>
      <c r="H8" s="69" t="s">
        <v>28</v>
      </c>
      <c r="I8" s="70" t="s">
        <v>27</v>
      </c>
      <c r="J8" s="69" t="s">
        <v>28</v>
      </c>
      <c r="K8" s="70" t="s">
        <v>27</v>
      </c>
      <c r="L8" s="69" t="s">
        <v>28</v>
      </c>
      <c r="M8" s="70" t="s">
        <v>27</v>
      </c>
      <c r="N8" s="71" t="s">
        <v>28</v>
      </c>
      <c r="O8" s="72" t="s">
        <v>27</v>
      </c>
    </row>
    <row r="9" spans="1:16" s="2" customFormat="1" ht="10.35" customHeight="1">
      <c r="A9" s="6"/>
      <c r="B9" s="104"/>
      <c r="C9" s="105"/>
      <c r="D9" s="111"/>
      <c r="E9" s="112" t="s">
        <v>10</v>
      </c>
      <c r="F9" s="113" t="s">
        <v>11</v>
      </c>
      <c r="G9" s="33" t="s">
        <v>12</v>
      </c>
      <c r="H9" s="113" t="s">
        <v>11</v>
      </c>
      <c r="I9" s="33" t="s">
        <v>12</v>
      </c>
      <c r="J9" s="113" t="s">
        <v>11</v>
      </c>
      <c r="K9" s="33" t="s">
        <v>12</v>
      </c>
      <c r="L9" s="113" t="s">
        <v>11</v>
      </c>
      <c r="M9" s="33" t="s">
        <v>12</v>
      </c>
      <c r="N9" s="114" t="s">
        <v>11</v>
      </c>
      <c r="O9" s="10" t="s">
        <v>12</v>
      </c>
    </row>
    <row r="10" spans="1:16" s="16" customFormat="1" ht="16.5" customHeight="1">
      <c r="A10" s="89" t="s">
        <v>4</v>
      </c>
      <c r="B10" s="183" t="s">
        <v>43</v>
      </c>
      <c r="C10" s="184"/>
      <c r="D10" s="22"/>
      <c r="E10" s="84"/>
      <c r="F10" s="85"/>
      <c r="G10" s="86"/>
      <c r="H10" s="85"/>
      <c r="I10" s="86"/>
      <c r="J10" s="85"/>
      <c r="K10" s="86"/>
      <c r="L10" s="85"/>
      <c r="M10" s="86"/>
      <c r="N10" s="85"/>
      <c r="O10" s="87"/>
    </row>
    <row r="11" spans="1:16" ht="12" customHeight="1">
      <c r="A11" s="11" t="s">
        <v>16</v>
      </c>
      <c r="B11" s="191" t="s">
        <v>73</v>
      </c>
      <c r="C11" s="192"/>
      <c r="D11" s="2"/>
      <c r="E11" s="75"/>
      <c r="F11" s="76"/>
      <c r="G11" s="74"/>
      <c r="H11" s="76"/>
      <c r="I11" s="74"/>
      <c r="J11" s="76"/>
      <c r="K11" s="77"/>
      <c r="L11" s="76"/>
      <c r="M11" s="77"/>
      <c r="N11" s="76"/>
      <c r="O11" s="61"/>
    </row>
    <row r="12" spans="1:16" ht="24" customHeight="1">
      <c r="A12" s="11"/>
      <c r="B12" s="125" t="s">
        <v>71</v>
      </c>
      <c r="C12" s="126"/>
      <c r="D12" s="6"/>
      <c r="E12" s="79">
        <v>5</v>
      </c>
      <c r="F12" s="80"/>
      <c r="G12" s="73">
        <f t="shared" ref="G12:G15" si="0">F12*$E12</f>
        <v>0</v>
      </c>
      <c r="H12" s="80"/>
      <c r="I12" s="73">
        <f t="shared" ref="I12:I15" si="1">H12*$E12</f>
        <v>0</v>
      </c>
      <c r="J12" s="80"/>
      <c r="K12" s="73">
        <f t="shared" ref="K12:K15" si="2">J12*$E12</f>
        <v>0</v>
      </c>
      <c r="L12" s="80"/>
      <c r="M12" s="73">
        <f t="shared" ref="M12:M15" si="3">L12*$E12</f>
        <v>0</v>
      </c>
      <c r="N12" s="80"/>
      <c r="O12" s="78">
        <f t="shared" ref="O12:O15" si="4">N12*$E12</f>
        <v>0</v>
      </c>
    </row>
    <row r="13" spans="1:16" ht="24" customHeight="1">
      <c r="A13" s="11"/>
      <c r="B13" s="125" t="s">
        <v>72</v>
      </c>
      <c r="C13" s="125"/>
      <c r="D13" s="6"/>
      <c r="E13" s="79">
        <v>10</v>
      </c>
      <c r="F13" s="80"/>
      <c r="G13" s="73">
        <f t="shared" si="0"/>
        <v>0</v>
      </c>
      <c r="H13" s="80"/>
      <c r="I13" s="73">
        <f t="shared" si="1"/>
        <v>0</v>
      </c>
      <c r="J13" s="80"/>
      <c r="K13" s="73">
        <f t="shared" si="2"/>
        <v>0</v>
      </c>
      <c r="L13" s="80"/>
      <c r="M13" s="73">
        <f t="shared" si="3"/>
        <v>0</v>
      </c>
      <c r="N13" s="80"/>
      <c r="O13" s="78">
        <f t="shared" si="4"/>
        <v>0</v>
      </c>
    </row>
    <row r="14" spans="1:16" ht="32.1" customHeight="1">
      <c r="A14" s="11"/>
      <c r="B14" s="125" t="s">
        <v>69</v>
      </c>
      <c r="C14" s="126"/>
      <c r="D14" s="6"/>
      <c r="E14" s="79">
        <v>10</v>
      </c>
      <c r="F14" s="80"/>
      <c r="G14" s="73">
        <f t="shared" si="0"/>
        <v>0</v>
      </c>
      <c r="H14" s="80"/>
      <c r="I14" s="73">
        <f t="shared" si="1"/>
        <v>0</v>
      </c>
      <c r="J14" s="80"/>
      <c r="K14" s="73">
        <f t="shared" si="2"/>
        <v>0</v>
      </c>
      <c r="L14" s="80"/>
      <c r="M14" s="73">
        <f t="shared" si="3"/>
        <v>0</v>
      </c>
      <c r="N14" s="80"/>
      <c r="O14" s="78">
        <f t="shared" si="4"/>
        <v>0</v>
      </c>
    </row>
    <row r="15" spans="1:16" ht="24" customHeight="1">
      <c r="A15" s="11"/>
      <c r="B15" s="127" t="s">
        <v>70</v>
      </c>
      <c r="C15" s="128"/>
      <c r="D15" s="6"/>
      <c r="E15" s="79">
        <v>10</v>
      </c>
      <c r="F15" s="80"/>
      <c r="G15" s="73">
        <f t="shared" si="0"/>
        <v>0</v>
      </c>
      <c r="H15" s="80"/>
      <c r="I15" s="73">
        <f t="shared" si="1"/>
        <v>0</v>
      </c>
      <c r="J15" s="80"/>
      <c r="K15" s="73">
        <f t="shared" si="2"/>
        <v>0</v>
      </c>
      <c r="L15" s="80"/>
      <c r="M15" s="73">
        <f t="shared" si="3"/>
        <v>0</v>
      </c>
      <c r="N15" s="80"/>
      <c r="O15" s="78">
        <f t="shared" si="4"/>
        <v>0</v>
      </c>
    </row>
    <row r="16" spans="1:16" s="16" customFormat="1" ht="11.25">
      <c r="A16" s="186" t="s">
        <v>29</v>
      </c>
      <c r="B16" s="130"/>
      <c r="C16" s="193"/>
      <c r="D16" s="8"/>
      <c r="E16" s="57">
        <f>SUM(E11:E15)</f>
        <v>35</v>
      </c>
      <c r="F16" s="53"/>
      <c r="G16" s="57">
        <f>SUM(G11:G15)</f>
        <v>0</v>
      </c>
      <c r="H16" s="53"/>
      <c r="I16" s="57">
        <f>SUM(I11:I15)</f>
        <v>0</v>
      </c>
      <c r="J16" s="53"/>
      <c r="K16" s="57">
        <f>SUM(K11:K15)</f>
        <v>0</v>
      </c>
      <c r="L16" s="53"/>
      <c r="M16" s="124">
        <f>SUM(M11:M15)</f>
        <v>0</v>
      </c>
      <c r="N16" s="53"/>
      <c r="O16" s="57">
        <f>SUM(O11:O15)</f>
        <v>0</v>
      </c>
    </row>
    <row r="17" spans="1:15" s="16" customFormat="1" ht="11.25">
      <c r="A17" s="89" t="s">
        <v>5</v>
      </c>
      <c r="B17" s="189" t="s">
        <v>74</v>
      </c>
      <c r="C17" s="139"/>
      <c r="D17" s="190"/>
      <c r="E17" s="106" t="s">
        <v>9</v>
      </c>
      <c r="F17" s="107"/>
      <c r="G17" s="108"/>
      <c r="H17" s="109"/>
      <c r="I17" s="108"/>
      <c r="J17" s="109"/>
      <c r="K17" s="110"/>
      <c r="L17" s="109"/>
      <c r="M17" s="110"/>
      <c r="N17" s="109"/>
      <c r="O17" s="110"/>
    </row>
    <row r="18" spans="1:15" ht="11.25">
      <c r="A18" s="51" t="s">
        <v>6</v>
      </c>
      <c r="B18" s="187" t="s">
        <v>44</v>
      </c>
      <c r="C18" s="188"/>
      <c r="D18" s="6"/>
      <c r="E18" s="119"/>
      <c r="F18" s="93"/>
      <c r="G18" s="94"/>
      <c r="H18" s="91"/>
      <c r="I18" s="94"/>
      <c r="J18" s="91"/>
      <c r="K18" s="98"/>
      <c r="L18" s="91"/>
      <c r="M18" s="98"/>
      <c r="N18" s="91"/>
      <c r="O18" s="62"/>
    </row>
    <row r="19" spans="1:15" ht="33.75" customHeight="1">
      <c r="A19" s="51"/>
      <c r="B19" s="149" t="s">
        <v>58</v>
      </c>
      <c r="C19" s="126"/>
      <c r="D19" s="6"/>
      <c r="E19" s="120">
        <v>2</v>
      </c>
      <c r="F19" s="95"/>
      <c r="G19" s="96">
        <f t="shared" ref="G19:O22" si="5">F19*$E19</f>
        <v>0</v>
      </c>
      <c r="H19" s="92"/>
      <c r="I19" s="96">
        <f t="shared" ref="I19" si="6">H19*$E19</f>
        <v>0</v>
      </c>
      <c r="J19" s="92"/>
      <c r="K19" s="96">
        <f t="shared" ref="K19:O19" si="7">J19*$E19</f>
        <v>0</v>
      </c>
      <c r="L19" s="92"/>
      <c r="M19" s="96">
        <f t="shared" si="7"/>
        <v>0</v>
      </c>
      <c r="N19" s="92"/>
      <c r="O19" s="78">
        <f t="shared" si="7"/>
        <v>0</v>
      </c>
    </row>
    <row r="20" spans="1:15" ht="11.25">
      <c r="A20" s="51" t="s">
        <v>7</v>
      </c>
      <c r="B20" s="185" t="s">
        <v>45</v>
      </c>
      <c r="C20" s="144"/>
      <c r="D20" s="6"/>
      <c r="E20" s="121"/>
      <c r="F20" s="93"/>
      <c r="G20" s="96"/>
      <c r="H20" s="91"/>
      <c r="I20" s="94"/>
      <c r="J20" s="91"/>
      <c r="K20" s="98"/>
      <c r="L20" s="91"/>
      <c r="M20" s="98"/>
      <c r="N20" s="91"/>
      <c r="O20" s="62"/>
    </row>
    <row r="21" spans="1:15" ht="22.5" customHeight="1">
      <c r="A21" s="51"/>
      <c r="B21" s="149" t="s">
        <v>59</v>
      </c>
      <c r="C21" s="126"/>
      <c r="D21" s="6"/>
      <c r="E21" s="120">
        <v>3</v>
      </c>
      <c r="F21" s="95"/>
      <c r="G21" s="96">
        <f t="shared" si="5"/>
        <v>0</v>
      </c>
      <c r="H21" s="92"/>
      <c r="I21" s="96">
        <f t="shared" si="5"/>
        <v>0</v>
      </c>
      <c r="J21" s="92"/>
      <c r="K21" s="96">
        <f t="shared" si="5"/>
        <v>0</v>
      </c>
      <c r="L21" s="92"/>
      <c r="M21" s="96">
        <f t="shared" si="5"/>
        <v>0</v>
      </c>
      <c r="N21" s="92"/>
      <c r="O21" s="78">
        <f t="shared" si="5"/>
        <v>0</v>
      </c>
    </row>
    <row r="22" spans="1:15" ht="34.5" customHeight="1">
      <c r="A22" s="51"/>
      <c r="B22" s="149" t="s">
        <v>60</v>
      </c>
      <c r="C22" s="126"/>
      <c r="D22" s="6"/>
      <c r="E22" s="122">
        <v>5</v>
      </c>
      <c r="F22" s="99"/>
      <c r="G22" s="97">
        <f t="shared" si="5"/>
        <v>0</v>
      </c>
      <c r="H22" s="99"/>
      <c r="I22" s="97">
        <f t="shared" si="5"/>
        <v>0</v>
      </c>
      <c r="J22" s="99"/>
      <c r="K22" s="97">
        <f t="shared" si="5"/>
        <v>0</v>
      </c>
      <c r="L22" s="99"/>
      <c r="M22" s="97">
        <f t="shared" si="5"/>
        <v>0</v>
      </c>
      <c r="N22" s="99"/>
      <c r="O22" s="88">
        <f t="shared" si="5"/>
        <v>0</v>
      </c>
    </row>
    <row r="23" spans="1:15" s="16" customFormat="1" ht="11.25">
      <c r="A23" s="186" t="s">
        <v>30</v>
      </c>
      <c r="B23" s="130"/>
      <c r="C23" s="130"/>
      <c r="D23" s="8"/>
      <c r="E23" s="57">
        <f>SUM(E18:E22)</f>
        <v>10</v>
      </c>
      <c r="F23" s="53"/>
      <c r="G23" s="57">
        <f>SUM(G18:G22)</f>
        <v>0</v>
      </c>
      <c r="H23" s="53"/>
      <c r="I23" s="57">
        <f>SUM(I18:I22)</f>
        <v>0</v>
      </c>
      <c r="J23" s="53"/>
      <c r="K23" s="57">
        <f>SUM(K18:K22)</f>
        <v>0</v>
      </c>
      <c r="L23" s="53"/>
      <c r="M23" s="57">
        <f>SUM(M18:M22)</f>
        <v>0</v>
      </c>
      <c r="N23" s="53"/>
      <c r="O23" s="57">
        <f>SUM(O18:O22)</f>
        <v>0</v>
      </c>
    </row>
    <row r="24" spans="1:15" s="16" customFormat="1" ht="12" customHeight="1">
      <c r="A24" s="115" t="s">
        <v>17</v>
      </c>
      <c r="B24" s="164" t="s">
        <v>46</v>
      </c>
      <c r="C24" s="165"/>
      <c r="D24" s="22"/>
      <c r="E24" s="100"/>
      <c r="F24" s="101"/>
      <c r="G24" s="102"/>
      <c r="H24" s="101"/>
      <c r="I24" s="102"/>
      <c r="J24" s="101"/>
      <c r="K24" s="103"/>
      <c r="L24" s="101"/>
      <c r="M24" s="103"/>
      <c r="N24" s="101"/>
      <c r="O24" s="83"/>
    </row>
    <row r="25" spans="1:15" ht="12" customHeight="1">
      <c r="A25" s="4" t="s">
        <v>61</v>
      </c>
      <c r="B25" s="182" t="s">
        <v>47</v>
      </c>
      <c r="C25" s="144"/>
      <c r="D25" s="6"/>
      <c r="E25" s="26"/>
      <c r="F25" s="54"/>
      <c r="G25" s="73"/>
      <c r="H25" s="54"/>
      <c r="I25" s="73"/>
      <c r="J25" s="54"/>
      <c r="K25" s="55"/>
      <c r="L25" s="54"/>
      <c r="M25" s="55"/>
      <c r="N25" s="54"/>
      <c r="O25" s="56"/>
    </row>
    <row r="26" spans="1:15" ht="30.95" customHeight="1">
      <c r="A26" s="11"/>
      <c r="B26" s="181" t="s">
        <v>62</v>
      </c>
      <c r="C26" s="146"/>
      <c r="D26" s="6"/>
      <c r="E26" s="59">
        <v>10</v>
      </c>
      <c r="F26" s="52"/>
      <c r="G26" s="73">
        <f>F26*$E26</f>
        <v>0</v>
      </c>
      <c r="H26" s="52"/>
      <c r="I26" s="73">
        <f>H26*$E26</f>
        <v>0</v>
      </c>
      <c r="J26" s="52"/>
      <c r="K26" s="73">
        <f>J26*$E26</f>
        <v>0</v>
      </c>
      <c r="L26" s="52"/>
      <c r="M26" s="73">
        <f>L26*$E26</f>
        <v>0</v>
      </c>
      <c r="N26" s="52"/>
      <c r="O26" s="78">
        <f>N26*$E26</f>
        <v>0</v>
      </c>
    </row>
    <row r="27" spans="1:15" ht="22.5" customHeight="1">
      <c r="A27" s="11"/>
      <c r="B27" s="145" t="s">
        <v>64</v>
      </c>
      <c r="C27" s="146"/>
      <c r="D27" s="6"/>
      <c r="E27" s="59">
        <v>10</v>
      </c>
      <c r="F27" s="52"/>
      <c r="G27" s="73">
        <f>F27*$E27</f>
        <v>0</v>
      </c>
      <c r="H27" s="52"/>
      <c r="I27" s="73">
        <f>H27*$E27</f>
        <v>0</v>
      </c>
      <c r="J27" s="52"/>
      <c r="K27" s="73">
        <f>J27*$E27</f>
        <v>0</v>
      </c>
      <c r="L27" s="52"/>
      <c r="M27" s="73">
        <f>L27*$E27</f>
        <v>0</v>
      </c>
      <c r="N27" s="52"/>
      <c r="O27" s="78">
        <f>N27*$E27</f>
        <v>0</v>
      </c>
    </row>
    <row r="28" spans="1:15" ht="12" customHeight="1">
      <c r="A28" s="4" t="s">
        <v>48</v>
      </c>
      <c r="B28" s="143" t="s">
        <v>49</v>
      </c>
      <c r="C28" s="144"/>
      <c r="D28" s="6"/>
      <c r="E28" s="26"/>
      <c r="F28" s="54"/>
      <c r="G28" s="73"/>
      <c r="H28" s="54"/>
      <c r="I28" s="73"/>
      <c r="J28" s="54"/>
      <c r="K28" s="73"/>
      <c r="L28" s="54"/>
      <c r="M28" s="73"/>
      <c r="N28" s="54"/>
      <c r="O28" s="78"/>
    </row>
    <row r="29" spans="1:15" ht="37.5" customHeight="1">
      <c r="A29" s="11"/>
      <c r="B29" s="145" t="s">
        <v>65</v>
      </c>
      <c r="C29" s="146"/>
      <c r="D29" s="41"/>
      <c r="E29" s="59">
        <v>10</v>
      </c>
      <c r="F29" s="52"/>
      <c r="G29" s="73">
        <f>F29*$E29</f>
        <v>0</v>
      </c>
      <c r="H29" s="52"/>
      <c r="I29" s="73">
        <f>H29*$E29</f>
        <v>0</v>
      </c>
      <c r="J29" s="52"/>
      <c r="K29" s="73">
        <f>J29*$E29</f>
        <v>0</v>
      </c>
      <c r="L29" s="52"/>
      <c r="M29" s="73">
        <f>L29*$E29</f>
        <v>0</v>
      </c>
      <c r="N29" s="52"/>
      <c r="O29" s="78">
        <f>N29*$E29</f>
        <v>0</v>
      </c>
    </row>
    <row r="30" spans="1:15" ht="11.25">
      <c r="A30" s="4" t="s">
        <v>50</v>
      </c>
      <c r="B30" s="151" t="s">
        <v>51</v>
      </c>
      <c r="C30" s="151"/>
      <c r="D30" s="41"/>
      <c r="E30" s="75"/>
      <c r="F30" s="76"/>
      <c r="G30" s="74"/>
      <c r="H30" s="76"/>
      <c r="I30" s="74"/>
      <c r="J30" s="76"/>
      <c r="K30" s="74"/>
      <c r="L30" s="76"/>
      <c r="M30" s="74"/>
      <c r="N30" s="76"/>
      <c r="O30" s="81"/>
    </row>
    <row r="31" spans="1:15" ht="22.5" customHeight="1">
      <c r="A31" s="11"/>
      <c r="B31" s="150" t="s">
        <v>53</v>
      </c>
      <c r="C31" s="146"/>
      <c r="D31" s="6"/>
      <c r="E31" s="59">
        <v>5</v>
      </c>
      <c r="F31" s="52"/>
      <c r="G31" s="73">
        <f>F31*$E31</f>
        <v>0</v>
      </c>
      <c r="H31" s="52"/>
      <c r="I31" s="73">
        <f>H31*$E31</f>
        <v>0</v>
      </c>
      <c r="J31" s="52"/>
      <c r="K31" s="73">
        <f>J31*$E31</f>
        <v>0</v>
      </c>
      <c r="L31" s="52"/>
      <c r="M31" s="73">
        <f>L31*$E31</f>
        <v>0</v>
      </c>
      <c r="N31" s="52"/>
      <c r="O31" s="78">
        <f>N31*$E31</f>
        <v>0</v>
      </c>
    </row>
    <row r="32" spans="1:15" ht="11.25">
      <c r="A32" s="11"/>
      <c r="B32" s="150" t="s">
        <v>52</v>
      </c>
      <c r="C32" s="146"/>
      <c r="D32" s="6"/>
      <c r="E32" s="59">
        <v>5</v>
      </c>
      <c r="F32" s="52"/>
      <c r="G32" s="73">
        <f>F32*$E32</f>
        <v>0</v>
      </c>
      <c r="H32" s="52"/>
      <c r="I32" s="73">
        <f>H32*$E32</f>
        <v>0</v>
      </c>
      <c r="J32" s="52"/>
      <c r="K32" s="73">
        <f>J32*$E32</f>
        <v>0</v>
      </c>
      <c r="L32" s="52"/>
      <c r="M32" s="73">
        <f>L32*$E32</f>
        <v>0</v>
      </c>
      <c r="N32" s="52"/>
      <c r="O32" s="78">
        <f>N32*$E32</f>
        <v>0</v>
      </c>
    </row>
    <row r="33" spans="1:16" ht="12" customHeight="1">
      <c r="A33" s="4" t="s">
        <v>54</v>
      </c>
      <c r="B33" s="147" t="s">
        <v>55</v>
      </c>
      <c r="C33" s="148"/>
      <c r="D33" s="41"/>
      <c r="E33" s="75"/>
      <c r="F33" s="76"/>
      <c r="G33" s="74"/>
      <c r="H33" s="76"/>
      <c r="I33" s="74"/>
      <c r="J33" s="76"/>
      <c r="K33" s="74"/>
      <c r="L33" s="76"/>
      <c r="M33" s="74"/>
      <c r="N33" s="76"/>
      <c r="O33" s="81"/>
    </row>
    <row r="34" spans="1:16" ht="38.25" customHeight="1">
      <c r="A34" s="11"/>
      <c r="B34" s="149" t="s">
        <v>63</v>
      </c>
      <c r="C34" s="126"/>
      <c r="D34" s="6"/>
      <c r="E34" s="59">
        <v>15</v>
      </c>
      <c r="F34" s="52"/>
      <c r="G34" s="73">
        <f>F34*$E34</f>
        <v>0</v>
      </c>
      <c r="H34" s="52"/>
      <c r="I34" s="73">
        <f>H34*$E34</f>
        <v>0</v>
      </c>
      <c r="J34" s="52"/>
      <c r="K34" s="73">
        <f>J34*$E34</f>
        <v>0</v>
      </c>
      <c r="L34" s="52"/>
      <c r="M34" s="73">
        <f>L34*$E34</f>
        <v>0</v>
      </c>
      <c r="N34" s="52"/>
      <c r="O34" s="78">
        <f>N34*$E34</f>
        <v>0</v>
      </c>
    </row>
    <row r="35" spans="1:16" ht="12" customHeight="1">
      <c r="A35" s="129" t="s">
        <v>56</v>
      </c>
      <c r="B35" s="131"/>
      <c r="C35" s="131"/>
      <c r="D35" s="8"/>
      <c r="E35" s="57">
        <f>SUM(E25:E34)</f>
        <v>55</v>
      </c>
      <c r="F35" s="53"/>
      <c r="G35" s="57">
        <f>SUM(G25:G34)</f>
        <v>0</v>
      </c>
      <c r="H35" s="53"/>
      <c r="I35" s="57">
        <f>SUM(I25:I34)</f>
        <v>0</v>
      </c>
      <c r="J35" s="53"/>
      <c r="K35" s="57">
        <f>SUM(K25:K34)</f>
        <v>0</v>
      </c>
      <c r="L35" s="53"/>
      <c r="M35" s="57">
        <f>SUM(M25:M34)</f>
        <v>0</v>
      </c>
      <c r="N35" s="53"/>
      <c r="O35" s="123">
        <f>SUM(O25:O34)</f>
        <v>0</v>
      </c>
    </row>
    <row r="36" spans="1:16" ht="12" customHeight="1">
      <c r="A36" s="129" t="s">
        <v>57</v>
      </c>
      <c r="B36" s="130"/>
      <c r="C36" s="130"/>
      <c r="D36" s="8"/>
      <c r="E36" s="57">
        <f>E35+E23+E16</f>
        <v>100</v>
      </c>
      <c r="F36" s="53"/>
      <c r="G36" s="116">
        <f>SUM(G16,G23,G35)</f>
        <v>0</v>
      </c>
      <c r="H36" s="53"/>
      <c r="I36" s="116">
        <f>SUM(I16,I23,I35)</f>
        <v>0</v>
      </c>
      <c r="J36" s="53"/>
      <c r="K36" s="116">
        <f>SUM(K16,K23,K35)</f>
        <v>0</v>
      </c>
      <c r="L36" s="53"/>
      <c r="M36" s="116">
        <f>SUM(M16,M23,M35)</f>
        <v>0</v>
      </c>
      <c r="N36" s="53"/>
      <c r="O36" s="116">
        <f>SUM(O16,O23,O35)</f>
        <v>0</v>
      </c>
    </row>
    <row r="37" spans="1:16" ht="12" customHeight="1">
      <c r="A37" s="44"/>
      <c r="B37" s="42"/>
      <c r="C37" s="49" t="s">
        <v>31</v>
      </c>
      <c r="D37" s="15"/>
      <c r="E37" s="45"/>
      <c r="F37" s="34"/>
      <c r="G37" s="58">
        <f>G36/10</f>
        <v>0</v>
      </c>
      <c r="H37" s="34"/>
      <c r="I37" s="58">
        <f t="shared" ref="I37" si="8">I36/10</f>
        <v>0</v>
      </c>
      <c r="J37" s="34"/>
      <c r="K37" s="58">
        <f t="shared" ref="K37" si="9">K36/10</f>
        <v>0</v>
      </c>
      <c r="L37" s="34"/>
      <c r="M37" s="58">
        <f t="shared" ref="M37" si="10">M36/10</f>
        <v>0</v>
      </c>
      <c r="N37" s="35"/>
      <c r="O37" s="60">
        <f t="shared" ref="O37" si="11">O36/10</f>
        <v>0</v>
      </c>
    </row>
    <row r="38" spans="1:16" ht="12" customHeight="1">
      <c r="A38" s="136" t="s">
        <v>32</v>
      </c>
      <c r="B38" s="137"/>
      <c r="C38" s="137"/>
      <c r="D38" s="6"/>
      <c r="E38" s="26"/>
      <c r="F38" s="34"/>
      <c r="G38" s="63"/>
      <c r="H38" s="30"/>
      <c r="I38" s="63"/>
      <c r="J38" s="30"/>
      <c r="K38" s="63"/>
      <c r="L38" s="30"/>
      <c r="M38" s="63"/>
      <c r="N38" s="24"/>
      <c r="O38" s="64"/>
    </row>
    <row r="39" spans="1:16" ht="17.100000000000001" customHeight="1">
      <c r="A39" s="89" t="s">
        <v>8</v>
      </c>
      <c r="B39" s="138" t="s">
        <v>33</v>
      </c>
      <c r="C39" s="139"/>
      <c r="D39" s="23"/>
      <c r="E39" s="36"/>
      <c r="F39" s="37"/>
      <c r="G39" s="40" t="s">
        <v>9</v>
      </c>
      <c r="H39" s="37"/>
      <c r="I39" s="40" t="s">
        <v>9</v>
      </c>
      <c r="J39" s="37"/>
      <c r="K39" s="40" t="s">
        <v>9</v>
      </c>
      <c r="L39" s="37"/>
      <c r="M39" s="40" t="s">
        <v>9</v>
      </c>
      <c r="N39" s="38"/>
      <c r="O39" s="90" t="s">
        <v>9</v>
      </c>
      <c r="P39" s="39"/>
    </row>
    <row r="40" spans="1:16" ht="12" customHeight="1">
      <c r="A40" s="140" t="s">
        <v>34</v>
      </c>
      <c r="B40" s="137"/>
      <c r="C40" s="137"/>
      <c r="D40" s="6"/>
      <c r="E40" s="26"/>
      <c r="F40" s="30"/>
      <c r="G40" s="31"/>
      <c r="H40" s="30"/>
      <c r="I40" s="31"/>
      <c r="J40" s="30"/>
      <c r="K40" s="31" t="s">
        <v>9</v>
      </c>
      <c r="L40" s="30"/>
      <c r="M40" s="31" t="s">
        <v>9</v>
      </c>
      <c r="N40" s="24"/>
      <c r="O40" s="17" t="s">
        <v>9</v>
      </c>
    </row>
    <row r="41" spans="1:16" ht="37.700000000000003" customHeight="1"/>
    <row r="42" spans="1:16" ht="45.75" customHeight="1">
      <c r="A42" s="132" t="s">
        <v>66</v>
      </c>
      <c r="B42" s="133"/>
      <c r="C42" s="133"/>
      <c r="D42" s="133"/>
      <c r="E42" s="133"/>
      <c r="F42" s="133"/>
      <c r="G42" s="133"/>
      <c r="H42" s="133"/>
      <c r="I42" s="133"/>
      <c r="J42" s="133"/>
      <c r="K42" s="133"/>
      <c r="L42" s="133"/>
      <c r="M42" s="133"/>
      <c r="N42" s="133"/>
      <c r="O42" s="133"/>
    </row>
    <row r="43" spans="1:16" ht="12.75" customHeight="1">
      <c r="A43" s="141"/>
      <c r="B43" s="142"/>
      <c r="C43" s="142"/>
      <c r="D43" s="142"/>
    </row>
    <row r="44" spans="1:16" ht="27" customHeight="1">
      <c r="A44" s="134" t="s">
        <v>67</v>
      </c>
      <c r="B44" s="135"/>
      <c r="C44" s="135"/>
      <c r="D44" s="135"/>
      <c r="E44" s="117"/>
      <c r="F44" s="118"/>
      <c r="G44" s="82"/>
      <c r="H44" s="118"/>
      <c r="I44" s="82"/>
    </row>
  </sheetData>
  <sheetProtection formatRows="0"/>
  <mergeCells count="56">
    <mergeCell ref="A4:B4"/>
    <mergeCell ref="B26:C26"/>
    <mergeCell ref="B27:C27"/>
    <mergeCell ref="B25:C25"/>
    <mergeCell ref="B10:C10"/>
    <mergeCell ref="B20:C20"/>
    <mergeCell ref="A23:C23"/>
    <mergeCell ref="B18:C18"/>
    <mergeCell ref="B17:D17"/>
    <mergeCell ref="B11:C11"/>
    <mergeCell ref="B12:C12"/>
    <mergeCell ref="A16:C16"/>
    <mergeCell ref="B19:C19"/>
    <mergeCell ref="B21:C21"/>
    <mergeCell ref="B22:C22"/>
    <mergeCell ref="A5:B5"/>
    <mergeCell ref="B7:C7"/>
    <mergeCell ref="B8:C8"/>
    <mergeCell ref="B24:C24"/>
    <mergeCell ref="A1:L1"/>
    <mergeCell ref="A2:B2"/>
    <mergeCell ref="C2:D2"/>
    <mergeCell ref="C5:D5"/>
    <mergeCell ref="C4:D4"/>
    <mergeCell ref="C3:D3"/>
    <mergeCell ref="A3:B3"/>
    <mergeCell ref="H6:I6"/>
    <mergeCell ref="J6:K6"/>
    <mergeCell ref="L6:M6"/>
    <mergeCell ref="M1:O1"/>
    <mergeCell ref="M5:N5"/>
    <mergeCell ref="N6:O6"/>
    <mergeCell ref="G2:K4"/>
    <mergeCell ref="F6:G6"/>
    <mergeCell ref="N3:O3"/>
    <mergeCell ref="N4:O4"/>
    <mergeCell ref="E2:F2"/>
    <mergeCell ref="N2:O2"/>
    <mergeCell ref="A42:O42"/>
    <mergeCell ref="A44:D44"/>
    <mergeCell ref="A38:C38"/>
    <mergeCell ref="B39:C39"/>
    <mergeCell ref="A40:C40"/>
    <mergeCell ref="A43:D43"/>
    <mergeCell ref="B14:C14"/>
    <mergeCell ref="B15:C15"/>
    <mergeCell ref="B13:C13"/>
    <mergeCell ref="A36:C36"/>
    <mergeCell ref="A35:C35"/>
    <mergeCell ref="B28:C28"/>
    <mergeCell ref="B29:C29"/>
    <mergeCell ref="B33:C33"/>
    <mergeCell ref="B34:C34"/>
    <mergeCell ref="B31:C31"/>
    <mergeCell ref="B32:C32"/>
    <mergeCell ref="B30:C30"/>
  </mergeCells>
  <phoneticPr fontId="1" type="noConversion"/>
  <conditionalFormatting sqref="E36">
    <cfRule type="cellIs" dxfId="0" priority="1" operator="notEqual">
      <formula>100</formula>
    </cfRule>
  </conditionalFormatting>
  <dataValidations count="2">
    <dataValidation type="whole" errorStyle="warning" allowBlank="1" showInputMessage="1" showErrorMessage="1" sqref="E26:E27 E18:E22 E11:E15 E29:E34">
      <formula1>0</formula1>
      <formula2>100</formula2>
    </dataValidation>
    <dataValidation type="decimal" allowBlank="1" showInputMessage="1" showErrorMessage="1" error="Max. 10 Punkte" sqref="F26:F27 J26:J27 L26:L27 N26:N27 F18:F22 H26:H27 N11:N15 L11:L15 J11:J15 F11:F15 H11:H15 N18:N22 L18:L22 J18:J22 H18:H22 H29:H34 F29:F34 N29:N34 L29:L34 J29:J34">
      <formula1>0</formula1>
      <formula2>10</formula2>
    </dataValidation>
  </dataValidations>
  <pageMargins left="0.59055118110236227" right="0.31496062992125984" top="0.19685039370078741" bottom="0.51181102362204722" header="0" footer="0.19685039370078741"/>
  <pageSetup paperSize="9" scale="68" orientation="portrait" cellComments="asDisplayed" r:id="rId1"/>
  <headerFooter>
    <oddFooter>&amp;L&amp;7Form 31-2-14-de&amp;RSeite &amp;P von &amp;N</oddFooter>
  </headerFooter>
  <ignoredErrors>
    <ignoredError sqref="N23 L23 J23" formula="1"/>
    <ignoredError sqref="A26 A31 C31 A29 A27 C27 C25 C26 C28 C29 C33 A34 C34" twoDigitTextYear="1"/>
    <ignoredError sqref="E7:F7 B7 G7:O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Auswertung</vt:lpstr>
      <vt:lpstr>Auswertung!Print_Area</vt:lpstr>
      <vt:lpstr>Auswertung!Print_Titles</vt:lpstr>
    </vt:vector>
  </TitlesOfParts>
  <Company>Deutsche Gesellschaft für Internationale Zusammenarbeit (GIZ)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31-2-15-de, Bewertungsschema für die fachliche Auswertung von Angeboten, Stand Januar 2016</dc:title>
  <dc:creator>Victor E. Fritzen</dc:creator>
  <cp:keywords>Form 31-2, Bewertungsschema für die fachliche Auswertung von Angeboten</cp:keywords>
  <cp:lastModifiedBy>Dimpho Keitseng</cp:lastModifiedBy>
  <cp:lastPrinted>2017-11-15T08:04:57Z</cp:lastPrinted>
  <dcterms:created xsi:type="dcterms:W3CDTF">2001-02-21T08:54:43Z</dcterms:created>
  <dcterms:modified xsi:type="dcterms:W3CDTF">2017-11-28T14:33:31Z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