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tse_dim.BW\Desktop\19.10.2020\procurement_data (NTBW03)\Tenders 2021\ACCRA\ICT\"/>
    </mc:Choice>
  </mc:AlternateContent>
  <xr:revisionPtr revIDLastSave="0" documentId="8_{87F08DF6-AE63-4BA8-980F-188FF1F5D8B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Auswertung Expert Infrastructur" sheetId="1" r:id="rId1"/>
  </sheets>
  <definedNames>
    <definedName name="_xlnm.Print_Area" localSheetId="0">'Auswertung Expert Infrastructur'!$A$1:$O$33</definedName>
    <definedName name="_xlnm.Print_Titles" localSheetId="0">'Auswertung Expert Infrastructur'!$1:$9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I16" i="1"/>
  <c r="K16" i="1"/>
  <c r="M16" i="1"/>
  <c r="O16" i="1"/>
  <c r="G12" i="1" l="1"/>
  <c r="I12" i="1"/>
  <c r="K12" i="1"/>
  <c r="M12" i="1"/>
  <c r="O12" i="1"/>
  <c r="G13" i="1"/>
  <c r="I13" i="1"/>
  <c r="K13" i="1"/>
  <c r="M13" i="1"/>
  <c r="O13" i="1"/>
  <c r="G19" i="1"/>
  <c r="I19" i="1"/>
  <c r="K19" i="1"/>
  <c r="M19" i="1"/>
  <c r="O19" i="1"/>
  <c r="G21" i="1"/>
  <c r="I21" i="1"/>
  <c r="K21" i="1"/>
  <c r="M21" i="1"/>
  <c r="O21" i="1"/>
  <c r="G24" i="1"/>
  <c r="I24" i="1"/>
  <c r="K24" i="1"/>
  <c r="M24" i="1"/>
  <c r="O24" i="1"/>
  <c r="E25" i="1"/>
  <c r="M25" i="1" l="1"/>
  <c r="M26" i="1" s="1"/>
  <c r="K25" i="1"/>
  <c r="K26" i="1" s="1"/>
  <c r="G25" i="1"/>
  <c r="G26" i="1" s="1"/>
  <c r="I25" i="1"/>
  <c r="I26" i="1" s="1"/>
  <c r="O25" i="1"/>
  <c r="O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Strecker</author>
  </authors>
  <commentList>
    <comment ref="E25" authorId="0" shapeId="0" xr:uid="{00000000-0006-0000-0000-000001000000}">
      <text>
        <r>
          <rPr>
            <sz val="9"/>
            <color indexed="81"/>
            <rFont val="Tahoma"/>
            <family val="2"/>
          </rPr>
          <t>Gewichtungen müssen insgesamt 100 ergeben.</t>
        </r>
      </text>
    </comment>
  </commentList>
</comments>
</file>

<file path=xl/sharedStrings.xml><?xml version="1.0" encoding="utf-8"?>
<sst xmlns="http://schemas.openxmlformats.org/spreadsheetml/2006/main" count="85" uniqueCount="52">
  <si>
    <t xml:space="preserve"> </t>
  </si>
  <si>
    <t>5.</t>
  </si>
  <si>
    <t>Sum</t>
  </si>
  <si>
    <t>Language Competencies</t>
  </si>
  <si>
    <t>General Qualifications</t>
  </si>
  <si>
    <t>(2)x(3)</t>
  </si>
  <si>
    <t>(max.10)</t>
  </si>
  <si>
    <t>in %</t>
  </si>
  <si>
    <t>Score</t>
  </si>
  <si>
    <t>Points</t>
  </si>
  <si>
    <t>Criteria</t>
  </si>
  <si>
    <t>(4)</t>
  </si>
  <si>
    <t>(3)</t>
  </si>
  <si>
    <t>(2)</t>
  </si>
  <si>
    <t>(1)</t>
  </si>
  <si>
    <t>VN</t>
  </si>
  <si>
    <t>Assessors</t>
  </si>
  <si>
    <t>PN</t>
  </si>
  <si>
    <t>Consulting Task</t>
  </si>
  <si>
    <t>AV</t>
  </si>
  <si>
    <t>Date</t>
  </si>
  <si>
    <t>Project Name</t>
  </si>
  <si>
    <t>1300</t>
  </si>
  <si>
    <t>OE</t>
  </si>
  <si>
    <t>Techncial Assessment Grid for Proposals</t>
  </si>
  <si>
    <t>Experience of the Consultant</t>
  </si>
  <si>
    <t>-Methodology and work plan</t>
  </si>
  <si>
    <t>- Interpretation of objectives and terms of reference</t>
  </si>
  <si>
    <t>Weights</t>
  </si>
  <si>
    <t>I hereby  declare that I conduct this evaluation independently and to the best of my knowledge and belief. I will treat the information confidentially and not pass on my particulars of the on-going evaluation procedure</t>
  </si>
  <si>
    <t>Date, Signature</t>
  </si>
  <si>
    <t>Version</t>
  </si>
  <si>
    <t>Special advantages / risks (see extra page)</t>
  </si>
  <si>
    <t>Technical concept</t>
  </si>
  <si>
    <t>Qualifications of Expert</t>
  </si>
  <si>
    <t>Getting Botswana GCF Ready</t>
  </si>
  <si>
    <t>13.2244.5-003.00</t>
  </si>
  <si>
    <t>- Degree in mass communication, public relations, environmental education</t>
  </si>
  <si>
    <t xml:space="preserve">- 5 years post-qualification experience </t>
  </si>
  <si>
    <t>-Experience in developing communication strategies in the area of climate change or environmental issues to a wide range of stakeholders</t>
  </si>
  <si>
    <t>- Experience in awareness, web content development, public relations and communication</t>
  </si>
  <si>
    <t>- Experience in usage of media technology, the world-wide web for public information, and good knowledge and experience in handling web-based information management systems for sustainable development</t>
  </si>
  <si>
    <t xml:space="preserve">- Ability to produce a wide range of communication products including infographics, videos, and layouts for both web and print </t>
  </si>
  <si>
    <t xml:space="preserve">Excellent English skills </t>
  </si>
  <si>
    <t>Score in %</t>
  </si>
  <si>
    <t>Rating</t>
  </si>
  <si>
    <t xml:space="preserve">                               Rating</t>
  </si>
  <si>
    <t>Hanna Sabass</t>
  </si>
  <si>
    <t>Vivid Insight</t>
  </si>
  <si>
    <t>83373943</t>
  </si>
  <si>
    <t>02.02.2021</t>
  </si>
  <si>
    <r>
      <t xml:space="preserve">Development of a Communications Strategy for the National Designated Authority   </t>
    </r>
    <r>
      <rPr>
        <b/>
        <sz val="8"/>
        <rFont val="Arial"/>
        <family val="2"/>
      </rPr>
      <t>(ANNEX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</si>
</sst>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;;"/>
    <numFmt numFmtId="165" formatCode="0.00;;"/>
  </numFmts>
  <fonts count="10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Univers (WN)"/>
    </font>
    <font>
      <sz val="14"/>
      <name val="Arial"/>
      <family val="2"/>
    </font>
    <font>
      <sz val="6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9"/>
      <color indexed="81"/>
      <name val="Tahoma"/>
      <family val="2"/>
    </font>
    <font>
      <b/>
      <sz val="7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lightGray"/>
    </fill>
  </fills>
  <borders count="22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23"/>
      </right>
      <top/>
      <bottom/>
      <diagonal/>
    </border>
    <border>
      <left style="thin">
        <color indexed="23"/>
      </left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1" fillId="3" borderId="11" xfId="0" applyFont="1" applyFill="1" applyBorder="1" applyAlignment="1" applyProtection="1">
      <alignment vertical="center"/>
    </xf>
    <xf numFmtId="0" fontId="2" fillId="3" borderId="11" xfId="0" quotePrefix="1" applyFont="1" applyFill="1" applyBorder="1" applyAlignment="1" applyProtection="1">
      <alignment horizontal="left" vertical="center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0" fontId="2" fillId="2" borderId="3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</xf>
    <xf numFmtId="0" fontId="2" fillId="0" borderId="12" xfId="1" applyNumberFormat="1" applyFont="1" applyBorder="1" applyAlignment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3" xfId="1" applyNumberFormat="1" applyFont="1" applyBorder="1" applyAlignment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49" fontId="0" fillId="0" borderId="0" xfId="0" applyNumberFormat="1" applyBorder="1" applyAlignment="1">
      <alignment horizontal="left" vertical="center"/>
    </xf>
    <xf numFmtId="49" fontId="2" fillId="0" borderId="0" xfId="0" applyNumberFormat="1" applyFont="1" applyBorder="1" applyAlignment="1" applyProtection="1">
      <alignment horizontal="left" vertical="center"/>
    </xf>
    <xf numFmtId="164" fontId="2" fillId="0" borderId="10" xfId="0" applyNumberFormat="1" applyFont="1" applyBorder="1" applyAlignment="1" applyProtection="1">
      <alignment vertical="center"/>
    </xf>
    <xf numFmtId="0" fontId="2" fillId="4" borderId="9" xfId="0" applyNumberFormat="1" applyFont="1" applyFill="1" applyBorder="1" applyAlignment="1" applyProtection="1">
      <alignment vertical="center"/>
    </xf>
    <xf numFmtId="0" fontId="2" fillId="0" borderId="10" xfId="1" applyNumberFormat="1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164" fontId="1" fillId="0" borderId="1" xfId="0" applyNumberFormat="1" applyFont="1" applyBorder="1" applyAlignment="1" applyProtection="1">
      <alignment vertical="center"/>
    </xf>
    <xf numFmtId="0" fontId="1" fillId="2" borderId="4" xfId="0" applyNumberFormat="1" applyFont="1" applyFill="1" applyBorder="1" applyAlignment="1" applyProtection="1">
      <alignment vertical="center"/>
      <protection locked="0"/>
    </xf>
    <xf numFmtId="164" fontId="1" fillId="0" borderId="3" xfId="0" applyNumberFormat="1" applyFont="1" applyBorder="1" applyAlignment="1" applyProtection="1">
      <alignment vertical="center"/>
    </xf>
    <xf numFmtId="0" fontId="1" fillId="2" borderId="5" xfId="1" applyNumberFormat="1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165" fontId="1" fillId="0" borderId="1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vertical="center"/>
    </xf>
    <xf numFmtId="165" fontId="1" fillId="0" borderId="3" xfId="0" applyNumberFormat="1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vertical="center"/>
    </xf>
    <xf numFmtId="165" fontId="1" fillId="0" borderId="1" xfId="0" applyNumberFormat="1" applyFont="1" applyBorder="1" applyAlignment="1" applyProtection="1">
      <alignment vertical="center"/>
    </xf>
    <xf numFmtId="0" fontId="1" fillId="0" borderId="4" xfId="0" applyNumberFormat="1" applyFont="1" applyBorder="1" applyAlignment="1" applyProtection="1">
      <alignment vertical="center"/>
    </xf>
    <xf numFmtId="165" fontId="1" fillId="0" borderId="3" xfId="0" applyNumberFormat="1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165" fontId="2" fillId="0" borderId="1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165" fontId="2" fillId="0" borderId="3" xfId="0" applyNumberFormat="1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3" borderId="0" xfId="0" quotePrefix="1" applyFont="1" applyFill="1" applyBorder="1" applyAlignment="1" applyProtection="1">
      <alignment horizontal="left" vertical="center"/>
    </xf>
    <xf numFmtId="49" fontId="1" fillId="0" borderId="13" xfId="0" applyNumberFormat="1" applyFont="1" applyBorder="1" applyAlignment="1" applyProtection="1">
      <alignment horizontal="center" vertical="center"/>
    </xf>
    <xf numFmtId="49" fontId="3" fillId="0" borderId="14" xfId="0" applyNumberFormat="1" applyFont="1" applyBorder="1" applyAlignment="1" applyProtection="1">
      <alignment horizontal="center" vertical="center"/>
    </xf>
    <xf numFmtId="49" fontId="1" fillId="0" borderId="15" xfId="0" applyNumberFormat="1" applyFont="1" applyBorder="1" applyAlignment="1" applyProtection="1">
      <alignment horizontal="center" vertical="center"/>
    </xf>
    <xf numFmtId="49" fontId="3" fillId="0" borderId="16" xfId="0" applyNumberFormat="1" applyFont="1" applyBorder="1" applyAlignment="1" applyProtection="1">
      <alignment horizontal="center" vertical="center"/>
    </xf>
    <xf numFmtId="49" fontId="1" fillId="0" borderId="17" xfId="0" applyNumberFormat="1" applyFont="1" applyBorder="1" applyAlignment="1" applyProtection="1">
      <alignment horizontal="center" vertical="center"/>
    </xf>
    <xf numFmtId="49" fontId="1" fillId="0" borderId="18" xfId="0" applyNumberFormat="1" applyFont="1" applyBorder="1" applyAlignment="1" applyProtection="1">
      <alignment horizontal="center" vertical="center"/>
    </xf>
    <xf numFmtId="0" fontId="0" fillId="0" borderId="19" xfId="0" applyBorder="1" applyAlignment="1" applyProtection="1">
      <alignment vertical="center" wrapText="1"/>
    </xf>
    <xf numFmtId="0" fontId="0" fillId="0" borderId="19" xfId="0" applyBorder="1" applyAlignment="1" applyProtection="1">
      <alignment horizontal="left" vertical="center" wrapText="1"/>
    </xf>
    <xf numFmtId="0" fontId="1" fillId="0" borderId="19" xfId="0" applyFont="1" applyBorder="1" applyAlignment="1" applyProtection="1">
      <alignment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49" fontId="1" fillId="0" borderId="5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5" xfId="0" quotePrefix="1" applyFont="1" applyBorder="1" applyAlignment="1" applyProtection="1">
      <alignment horizontal="center" vertical="center"/>
    </xf>
    <xf numFmtId="0" fontId="1" fillId="0" borderId="0" xfId="0" quotePrefix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>
      <alignment horizontal="center" vertical="center"/>
    </xf>
    <xf numFmtId="49" fontId="2" fillId="0" borderId="19" xfId="0" applyNumberFormat="1" applyFont="1" applyFill="1" applyBorder="1" applyAlignment="1" applyProtection="1">
      <alignment horizontal="left" vertical="center"/>
    </xf>
    <xf numFmtId="0" fontId="0" fillId="0" borderId="19" xfId="0" applyBorder="1" applyAlignment="1" applyProtection="1">
      <alignment vertical="center"/>
    </xf>
    <xf numFmtId="0" fontId="0" fillId="0" borderId="19" xfId="0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 applyProtection="1">
      <alignment vertical="center"/>
    </xf>
    <xf numFmtId="0" fontId="4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horizontal="right" vertical="center" wrapText="1"/>
    </xf>
    <xf numFmtId="49" fontId="1" fillId="0" borderId="0" xfId="0" applyNumberFormat="1" applyFont="1" applyBorder="1" applyAlignment="1" applyProtection="1">
      <alignment vertical="top"/>
      <protection locked="0"/>
    </xf>
    <xf numFmtId="49" fontId="0" fillId="0" borderId="0" xfId="0" applyNumberFormat="1" applyAlignment="1">
      <alignment vertical="top"/>
    </xf>
    <xf numFmtId="0" fontId="1" fillId="0" borderId="20" xfId="0" applyFont="1" applyBorder="1" applyAlignment="1"/>
    <xf numFmtId="0" fontId="0" fillId="0" borderId="20" xfId="0" applyBorder="1" applyAlignment="1"/>
    <xf numFmtId="0" fontId="1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49" fontId="2" fillId="0" borderId="11" xfId="0" applyNumberFormat="1" applyFont="1" applyBorder="1" applyAlignment="1" applyProtection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1" fillId="0" borderId="0" xfId="0" applyNumberFormat="1" applyFont="1" applyBorder="1" applyAlignment="1" applyProtection="1">
      <alignment horizontal="right" vertical="center"/>
    </xf>
    <xf numFmtId="49" fontId="0" fillId="0" borderId="0" xfId="0" applyNumberFormat="1" applyBorder="1" applyAlignment="1">
      <alignment horizontal="right" vertical="center"/>
    </xf>
    <xf numFmtId="49" fontId="2" fillId="3" borderId="11" xfId="0" applyNumberFormat="1" applyFont="1" applyFill="1" applyBorder="1" applyAlignment="1">
      <alignment horizontal="left" vertical="center"/>
    </xf>
    <xf numFmtId="49" fontId="0" fillId="3" borderId="11" xfId="0" applyNumberFormat="1" applyFill="1" applyBorder="1" applyAlignment="1">
      <alignment horizontal="left" vertical="center"/>
    </xf>
    <xf numFmtId="49" fontId="1" fillId="0" borderId="0" xfId="0" quotePrefix="1" applyNumberFormat="1" applyFont="1" applyBorder="1" applyAlignment="1" applyProtection="1">
      <alignment horizontal="right" vertical="center"/>
    </xf>
    <xf numFmtId="0" fontId="1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49" fontId="0" fillId="0" borderId="0" xfId="0" applyNumberForma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49" fontId="0" fillId="0" borderId="0" xfId="0" quotePrefix="1" applyNumberForma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49" fontId="2" fillId="3" borderId="0" xfId="0" applyNumberFormat="1" applyFont="1" applyFill="1" applyBorder="1" applyAlignment="1" applyProtection="1">
      <alignment horizontal="left" vertical="center"/>
    </xf>
    <xf numFmtId="49" fontId="0" fillId="3" borderId="0" xfId="0" applyNumberFormat="1" applyFill="1" applyBorder="1" applyAlignment="1">
      <alignment horizontal="left" vertical="center"/>
    </xf>
    <xf numFmtId="49" fontId="0" fillId="0" borderId="0" xfId="0" quotePrefix="1" applyNumberFormat="1" applyBorder="1" applyAlignment="1" applyProtection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1" fillId="2" borderId="0" xfId="0" quotePrefix="1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ill="1" applyBorder="1" applyAlignment="1" applyProtection="1">
      <alignment horizontal="left" vertical="center" wrapText="1"/>
      <protection locked="0"/>
    </xf>
    <xf numFmtId="49" fontId="1" fillId="0" borderId="0" xfId="0" quotePrefix="1" applyNumberFormat="1" applyFont="1" applyBorder="1" applyAlignment="1" applyProtection="1">
      <alignment horizontal="left" vertical="center"/>
    </xf>
    <xf numFmtId="49" fontId="1" fillId="2" borderId="0" xfId="0" quotePrefix="1" applyNumberFormat="1" applyFont="1" applyFill="1" applyBorder="1" applyAlignment="1" applyProtection="1">
      <alignment horizontal="left" vertical="top" wrapText="1"/>
      <protection locked="0"/>
    </xf>
    <xf numFmtId="0" fontId="1" fillId="0" borderId="0" xfId="0" quotePrefix="1" applyFont="1" applyBorder="1" applyAlignment="1" applyProtection="1">
      <alignment horizontal="left" vertical="center"/>
    </xf>
    <xf numFmtId="0" fontId="0" fillId="0" borderId="0" xfId="0" applyBorder="1" applyAlignment="1">
      <alignment horizontal="left" vertical="center"/>
    </xf>
    <xf numFmtId="0" fontId="1" fillId="2" borderId="0" xfId="0" quotePrefix="1" applyFont="1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1" fillId="2" borderId="0" xfId="0" quotePrefix="1" applyFont="1" applyFill="1" applyBorder="1" applyAlignment="1" applyProtection="1">
      <alignment horizontal="left" vertical="center"/>
      <protection locked="0"/>
    </xf>
    <xf numFmtId="49" fontId="1" fillId="0" borderId="19" xfId="0" applyNumberFormat="1" applyFont="1" applyFill="1" applyBorder="1" applyAlignment="1" applyProtection="1">
      <alignment horizontal="left" vertical="top" wrapText="1"/>
    </xf>
    <xf numFmtId="0" fontId="1" fillId="0" borderId="19" xfId="0" applyFont="1" applyFill="1" applyBorder="1" applyAlignment="1" applyProtection="1">
      <alignment horizontal="left" vertical="top" wrapText="1"/>
    </xf>
    <xf numFmtId="49" fontId="2" fillId="2" borderId="19" xfId="0" applyNumberFormat="1" applyFont="1" applyFill="1" applyBorder="1" applyAlignment="1" applyProtection="1">
      <alignment horizontal="left" vertical="top"/>
      <protection locked="0"/>
    </xf>
    <xf numFmtId="49" fontId="0" fillId="0" borderId="19" xfId="0" applyNumberFormat="1" applyBorder="1" applyAlignment="1" applyProtection="1">
      <alignment horizontal="left"/>
      <protection locked="0"/>
    </xf>
    <xf numFmtId="49" fontId="2" fillId="0" borderId="19" xfId="0" applyNumberFormat="1" applyFont="1" applyFill="1" applyBorder="1" applyAlignment="1" applyProtection="1">
      <alignment horizontal="left" vertical="center"/>
    </xf>
    <xf numFmtId="49" fontId="0" fillId="0" borderId="19" xfId="0" applyNumberFormat="1" applyFill="1" applyBorder="1" applyAlignment="1" applyProtection="1">
      <alignment horizontal="left" vertical="center"/>
    </xf>
    <xf numFmtId="49" fontId="2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left" vertical="center" wrapText="1"/>
      <protection locked="0"/>
    </xf>
    <xf numFmtId="49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Alignment="1" applyProtection="1">
      <alignment vertical="top"/>
    </xf>
    <xf numFmtId="49" fontId="2" fillId="2" borderId="0" xfId="0" applyNumberFormat="1" applyFont="1" applyFill="1" applyBorder="1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</xf>
    <xf numFmtId="49" fontId="1" fillId="2" borderId="0" xfId="0" applyNumberFormat="1" applyFont="1" applyFill="1" applyAlignment="1" applyProtection="1">
      <alignment vertical="top" wrapText="1"/>
      <protection locked="0"/>
    </xf>
    <xf numFmtId="49" fontId="9" fillId="2" borderId="0" xfId="0" applyNumberFormat="1" applyFont="1" applyFill="1" applyAlignment="1" applyProtection="1">
      <alignment vertical="top" wrapText="1"/>
      <protection locked="0"/>
    </xf>
    <xf numFmtId="49" fontId="2" fillId="2" borderId="0" xfId="0" applyNumberFormat="1" applyFont="1" applyFill="1" applyAlignment="1" applyProtection="1">
      <alignment horizontal="left" vertical="top"/>
      <protection locked="0"/>
    </xf>
    <xf numFmtId="49" fontId="7" fillId="0" borderId="19" xfId="0" applyNumberFormat="1" applyFont="1" applyBorder="1" applyAlignment="1" applyProtection="1">
      <alignment vertical="center"/>
    </xf>
    <xf numFmtId="49" fontId="6" fillId="0" borderId="19" xfId="0" applyNumberFormat="1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49" fontId="5" fillId="0" borderId="19" xfId="0" applyNumberFormat="1" applyFont="1" applyBorder="1" applyAlignment="1" applyProtection="1">
      <alignment horizontal="left" vertical="center" wrapText="1"/>
    </xf>
    <xf numFmtId="0" fontId="5" fillId="0" borderId="19" xfId="0" applyFont="1" applyBorder="1" applyAlignment="1">
      <alignment horizontal="left" vertical="center"/>
    </xf>
    <xf numFmtId="49" fontId="2" fillId="2" borderId="20" xfId="0" applyNumberFormat="1" applyFont="1" applyFill="1" applyBorder="1" applyAlignment="1" applyProtection="1">
      <alignment horizontal="left" vertical="top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center" vertical="top"/>
    </xf>
    <xf numFmtId="49" fontId="2" fillId="2" borderId="20" xfId="0" applyNumberFormat="1" applyFont="1" applyFill="1" applyBorder="1" applyAlignment="1" applyProtection="1">
      <alignment vertical="top" wrapText="1"/>
      <protection locked="0"/>
    </xf>
    <xf numFmtId="49" fontId="2" fillId="2" borderId="20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Percent" xfId="1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114300</xdr:rowOff>
    </xdr:from>
    <xdr:ext cx="1905000" cy="638175"/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00" r="11803" b="16392"/>
        <a:stretch/>
      </xdr:blipFill>
      <xdr:spPr>
        <a:xfrm>
          <a:off x="4048125" y="114300"/>
          <a:ext cx="1905000" cy="6381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>
    <pageSetUpPr fitToPage="1"/>
  </sheetPr>
  <dimension ref="A1:P33"/>
  <sheetViews>
    <sheetView showGridLines="0" tabSelected="1" zoomScaleNormal="100" zoomScaleSheetLayoutView="75" workbookViewId="0">
      <pane xSplit="4" ySplit="9" topLeftCell="E11" activePane="bottomRight" state="frozen"/>
      <selection pane="topRight" activeCell="E1" sqref="E1"/>
      <selection pane="bottomLeft" activeCell="A10" sqref="A10"/>
      <selection pane="bottomRight" activeCell="G3" sqref="G3:K4"/>
    </sheetView>
  </sheetViews>
  <sheetFormatPr defaultColWidth="5.77734375" defaultRowHeight="10.15" customHeight="1"/>
  <cols>
    <col min="1" max="1" width="4.6640625" style="6" customWidth="1"/>
    <col min="2" max="2" width="8.109375" style="8" customWidth="1"/>
    <col min="3" max="3" width="39.6640625" style="7" customWidth="1"/>
    <col min="4" max="4" width="0.33203125" style="6" customWidth="1"/>
    <col min="5" max="5" width="11.6640625" style="6" customWidth="1"/>
    <col min="6" max="6" width="10.77734375" style="5" customWidth="1"/>
    <col min="7" max="7" width="10.77734375" style="4" customWidth="1"/>
    <col min="8" max="8" width="10.77734375" style="5" customWidth="1"/>
    <col min="9" max="9" width="10.77734375" style="4" customWidth="1"/>
    <col min="10" max="10" width="10.77734375" style="5" customWidth="1"/>
    <col min="11" max="11" width="10.77734375" style="4" customWidth="1"/>
    <col min="12" max="12" width="10.77734375" style="5" customWidth="1"/>
    <col min="13" max="13" width="10.77734375" style="4" customWidth="1"/>
    <col min="14" max="14" width="10.77734375" style="3" customWidth="1"/>
    <col min="15" max="15" width="12.44140625" style="2" customWidth="1"/>
    <col min="16" max="16" width="10.77734375" style="1" customWidth="1"/>
    <col min="17" max="16384" width="5.77734375" style="1"/>
  </cols>
  <sheetData>
    <row r="1" spans="1:16" ht="70" customHeight="1">
      <c r="A1" s="136" t="s">
        <v>24</v>
      </c>
      <c r="B1" s="137"/>
      <c r="C1" s="137"/>
      <c r="D1" s="138"/>
      <c r="E1" s="138"/>
      <c r="F1" s="138"/>
      <c r="G1" s="138"/>
      <c r="H1" s="138"/>
      <c r="I1" s="138"/>
      <c r="J1" s="138"/>
      <c r="K1" s="138"/>
      <c r="L1" s="138"/>
      <c r="M1" s="139"/>
      <c r="N1" s="140"/>
      <c r="O1" s="140"/>
      <c r="P1" s="84"/>
    </row>
    <row r="2" spans="1:16" ht="14" customHeight="1">
      <c r="A2" s="128" t="s">
        <v>23</v>
      </c>
      <c r="B2" s="129"/>
      <c r="C2" s="141" t="s">
        <v>22</v>
      </c>
      <c r="D2" s="142"/>
      <c r="E2" s="143" t="s">
        <v>21</v>
      </c>
      <c r="F2" s="143"/>
      <c r="G2" s="144" t="s">
        <v>35</v>
      </c>
      <c r="H2" s="144"/>
      <c r="I2" s="144"/>
      <c r="J2" s="144"/>
      <c r="K2" s="144"/>
      <c r="L2" s="1"/>
      <c r="M2" s="82" t="s">
        <v>20</v>
      </c>
      <c r="N2" s="145" t="s">
        <v>50</v>
      </c>
      <c r="O2" s="141"/>
    </row>
    <row r="3" spans="1:16" ht="14.15" customHeight="1">
      <c r="A3" s="128" t="s">
        <v>19</v>
      </c>
      <c r="B3" s="129"/>
      <c r="C3" s="130" t="s">
        <v>47</v>
      </c>
      <c r="D3" s="131"/>
      <c r="E3" s="132" t="s">
        <v>18</v>
      </c>
      <c r="F3" s="132"/>
      <c r="G3" s="133" t="s">
        <v>51</v>
      </c>
      <c r="H3" s="134"/>
      <c r="I3" s="134"/>
      <c r="J3" s="134"/>
      <c r="K3" s="134"/>
      <c r="L3" s="1"/>
      <c r="M3" s="82" t="s">
        <v>17</v>
      </c>
      <c r="N3" s="130" t="s">
        <v>36</v>
      </c>
      <c r="O3" s="135"/>
    </row>
    <row r="4" spans="1:16" ht="14.15" customHeight="1">
      <c r="A4" s="128" t="s">
        <v>16</v>
      </c>
      <c r="B4" s="129"/>
      <c r="C4" s="130"/>
      <c r="D4" s="131"/>
      <c r="E4" s="83"/>
      <c r="F4" s="83"/>
      <c r="G4" s="134"/>
      <c r="H4" s="134"/>
      <c r="I4" s="134"/>
      <c r="J4" s="134"/>
      <c r="K4" s="134"/>
      <c r="L4" s="1"/>
      <c r="M4" s="82" t="s">
        <v>15</v>
      </c>
      <c r="N4" s="130" t="s">
        <v>49</v>
      </c>
      <c r="O4" s="135"/>
    </row>
    <row r="5" spans="1:16" ht="14.15" customHeight="1">
      <c r="A5" s="118" t="s">
        <v>31</v>
      </c>
      <c r="B5" s="119"/>
      <c r="C5" s="120"/>
      <c r="D5" s="121"/>
      <c r="E5" s="81"/>
      <c r="F5" s="81"/>
      <c r="G5" s="81"/>
      <c r="H5" s="81"/>
      <c r="I5" s="81"/>
      <c r="J5" s="81"/>
      <c r="K5" s="81"/>
      <c r="L5" s="80"/>
      <c r="M5" s="122"/>
      <c r="N5" s="123"/>
      <c r="O5" s="79"/>
    </row>
    <row r="6" spans="1:16" s="76" customFormat="1" ht="27.75" customHeight="1">
      <c r="A6" s="78"/>
      <c r="C6" s="77"/>
      <c r="F6" s="124" t="s">
        <v>48</v>
      </c>
      <c r="G6" s="125"/>
      <c r="H6" s="124"/>
      <c r="I6" s="125"/>
      <c r="J6" s="124"/>
      <c r="K6" s="125"/>
      <c r="L6" s="126"/>
      <c r="M6" s="127"/>
      <c r="N6" s="124"/>
      <c r="O6" s="125"/>
    </row>
    <row r="7" spans="1:16" s="2" customFormat="1" ht="9.75" customHeight="1">
      <c r="A7" s="4"/>
      <c r="B7" s="103" t="s">
        <v>14</v>
      </c>
      <c r="C7" s="103"/>
      <c r="D7" s="75"/>
      <c r="E7" s="74" t="s">
        <v>13</v>
      </c>
      <c r="F7" s="71" t="s">
        <v>12</v>
      </c>
      <c r="G7" s="70" t="s">
        <v>11</v>
      </c>
      <c r="H7" s="69" t="s">
        <v>12</v>
      </c>
      <c r="I7" s="68" t="s">
        <v>11</v>
      </c>
      <c r="J7" s="69" t="s">
        <v>12</v>
      </c>
      <c r="K7" s="68" t="s">
        <v>11</v>
      </c>
      <c r="L7" s="69" t="s">
        <v>12</v>
      </c>
      <c r="M7" s="68" t="s">
        <v>11</v>
      </c>
      <c r="N7" s="67" t="s">
        <v>12</v>
      </c>
      <c r="O7" s="66" t="s">
        <v>11</v>
      </c>
    </row>
    <row r="8" spans="1:16" s="2" customFormat="1" ht="10.15" customHeight="1">
      <c r="A8" s="4"/>
      <c r="B8" s="104" t="s">
        <v>10</v>
      </c>
      <c r="C8" s="104"/>
      <c r="D8" s="73"/>
      <c r="E8" s="72" t="s">
        <v>28</v>
      </c>
      <c r="F8" s="71" t="s">
        <v>9</v>
      </c>
      <c r="G8" s="70" t="s">
        <v>8</v>
      </c>
      <c r="H8" s="69" t="s">
        <v>9</v>
      </c>
      <c r="I8" s="68" t="s">
        <v>8</v>
      </c>
      <c r="J8" s="69" t="s">
        <v>9</v>
      </c>
      <c r="K8" s="68" t="s">
        <v>8</v>
      </c>
      <c r="L8" s="69" t="s">
        <v>9</v>
      </c>
      <c r="M8" s="68" t="s">
        <v>8</v>
      </c>
      <c r="N8" s="67" t="s">
        <v>9</v>
      </c>
      <c r="O8" s="66" t="s">
        <v>8</v>
      </c>
    </row>
    <row r="9" spans="1:16" s="2" customFormat="1" ht="10.15" customHeight="1">
      <c r="A9" s="65"/>
      <c r="B9" s="64"/>
      <c r="C9" s="63"/>
      <c r="D9" s="62"/>
      <c r="E9" s="61" t="s">
        <v>7</v>
      </c>
      <c r="F9" s="60" t="s">
        <v>6</v>
      </c>
      <c r="G9" s="59" t="s">
        <v>5</v>
      </c>
      <c r="H9" s="60" t="s">
        <v>6</v>
      </c>
      <c r="I9" s="59" t="s">
        <v>5</v>
      </c>
      <c r="J9" s="60" t="s">
        <v>6</v>
      </c>
      <c r="K9" s="59" t="s">
        <v>5</v>
      </c>
      <c r="L9" s="60" t="s">
        <v>6</v>
      </c>
      <c r="M9" s="59" t="s">
        <v>5</v>
      </c>
      <c r="N9" s="58" t="s">
        <v>6</v>
      </c>
      <c r="O9" s="57" t="s">
        <v>5</v>
      </c>
    </row>
    <row r="10" spans="1:16" s="50" customFormat="1" ht="17.149999999999999" customHeight="1">
      <c r="A10" s="56">
        <v>1</v>
      </c>
      <c r="B10" s="105" t="s">
        <v>34</v>
      </c>
      <c r="C10" s="106"/>
      <c r="D10" s="55"/>
      <c r="E10" s="54"/>
      <c r="F10" s="52"/>
      <c r="G10" s="53"/>
      <c r="H10" s="52"/>
      <c r="I10" s="53"/>
      <c r="J10" s="52"/>
      <c r="K10" s="53"/>
      <c r="L10" s="52"/>
      <c r="M10" s="51"/>
      <c r="N10" s="52"/>
      <c r="O10" s="51"/>
    </row>
    <row r="11" spans="1:16" ht="12" customHeight="1">
      <c r="A11" s="40">
        <v>1.1000000000000001</v>
      </c>
      <c r="B11" s="107" t="s">
        <v>4</v>
      </c>
      <c r="C11" s="108"/>
      <c r="D11" s="4"/>
      <c r="E11" s="13"/>
      <c r="F11" s="48"/>
      <c r="G11" s="49"/>
      <c r="H11" s="48"/>
      <c r="I11" s="49"/>
      <c r="J11" s="48"/>
      <c r="K11" s="49"/>
      <c r="L11" s="48"/>
      <c r="M11" s="49"/>
      <c r="N11" s="48"/>
      <c r="O11" s="47"/>
    </row>
    <row r="12" spans="1:16" ht="24.65" customHeight="1">
      <c r="A12" s="40"/>
      <c r="B12" s="109" t="s">
        <v>37</v>
      </c>
      <c r="C12" s="110"/>
      <c r="D12" s="4"/>
      <c r="E12" s="39">
        <v>10</v>
      </c>
      <c r="F12" s="37"/>
      <c r="G12" s="38">
        <f>F12*$E12</f>
        <v>0</v>
      </c>
      <c r="H12" s="37"/>
      <c r="I12" s="38">
        <f>H12*$E12</f>
        <v>0</v>
      </c>
      <c r="J12" s="37"/>
      <c r="K12" s="38">
        <f>J12*$E12</f>
        <v>0</v>
      </c>
      <c r="L12" s="37"/>
      <c r="M12" s="38">
        <f>L12*$E12</f>
        <v>0</v>
      </c>
      <c r="N12" s="37"/>
      <c r="O12" s="36">
        <f>N12*$E12</f>
        <v>0</v>
      </c>
    </row>
    <row r="13" spans="1:16" ht="16.149999999999999" customHeight="1">
      <c r="A13" s="40"/>
      <c r="B13" s="109" t="s">
        <v>38</v>
      </c>
      <c r="C13" s="110"/>
      <c r="D13" s="4"/>
      <c r="E13" s="39">
        <v>10</v>
      </c>
      <c r="F13" s="37"/>
      <c r="G13" s="38">
        <f>F13*$E13</f>
        <v>0</v>
      </c>
      <c r="H13" s="37"/>
      <c r="I13" s="38">
        <f>H13*$E13</f>
        <v>0</v>
      </c>
      <c r="J13" s="37"/>
      <c r="K13" s="38">
        <f>J13*$E13</f>
        <v>0</v>
      </c>
      <c r="L13" s="37"/>
      <c r="M13" s="38">
        <f>L13*$E13</f>
        <v>0</v>
      </c>
      <c r="N13" s="37"/>
      <c r="O13" s="36">
        <f>N13*$E13</f>
        <v>0</v>
      </c>
    </row>
    <row r="14" spans="1:16" ht="15" customHeight="1">
      <c r="A14" s="40"/>
      <c r="B14" s="109"/>
      <c r="C14" s="109"/>
      <c r="D14" s="4"/>
      <c r="E14" s="39"/>
      <c r="F14" s="37"/>
      <c r="G14" s="38"/>
      <c r="H14" s="37"/>
      <c r="I14" s="38"/>
      <c r="J14" s="37"/>
      <c r="K14" s="38"/>
      <c r="L14" s="37"/>
      <c r="M14" s="38"/>
      <c r="N14" s="37"/>
      <c r="O14" s="36"/>
    </row>
    <row r="15" spans="1:16" ht="12" customHeight="1">
      <c r="A15" s="40">
        <v>1.2</v>
      </c>
      <c r="B15" s="111" t="s">
        <v>25</v>
      </c>
      <c r="C15" s="108"/>
      <c r="D15" s="4"/>
      <c r="E15" s="13"/>
      <c r="F15" s="48"/>
      <c r="G15" s="49"/>
      <c r="H15" s="48"/>
      <c r="I15" s="49"/>
      <c r="J15" s="48"/>
      <c r="K15" s="49"/>
      <c r="L15" s="48"/>
      <c r="M15" s="49"/>
      <c r="N15" s="48"/>
      <c r="O15" s="47"/>
    </row>
    <row r="16" spans="1:16" ht="48" customHeight="1">
      <c r="A16" s="40"/>
      <c r="B16" s="109" t="s">
        <v>39</v>
      </c>
      <c r="C16" s="109"/>
      <c r="D16" s="4"/>
      <c r="E16" s="39">
        <v>15</v>
      </c>
      <c r="F16" s="37"/>
      <c r="G16" s="38">
        <f>F16*$E16</f>
        <v>0</v>
      </c>
      <c r="H16" s="37"/>
      <c r="I16" s="38">
        <f>H16*$E16</f>
        <v>0</v>
      </c>
      <c r="J16" s="37"/>
      <c r="K16" s="38">
        <f>J16*$E16</f>
        <v>0</v>
      </c>
      <c r="L16" s="37"/>
      <c r="M16" s="38">
        <f>L16*$E16</f>
        <v>0</v>
      </c>
      <c r="N16" s="37"/>
      <c r="O16" s="46">
        <f>N16*$E16</f>
        <v>0</v>
      </c>
    </row>
    <row r="17" spans="1:16" ht="26.5" customHeight="1">
      <c r="A17" s="40"/>
      <c r="B17" s="112" t="s">
        <v>40</v>
      </c>
      <c r="C17" s="112"/>
      <c r="D17" s="4"/>
      <c r="E17" s="39">
        <v>15</v>
      </c>
      <c r="F17" s="37"/>
      <c r="G17" s="38"/>
      <c r="H17" s="37"/>
      <c r="I17" s="38"/>
      <c r="J17" s="37"/>
      <c r="K17" s="38"/>
      <c r="L17" s="37"/>
      <c r="M17" s="38"/>
      <c r="N17" s="37"/>
      <c r="O17" s="46"/>
    </row>
    <row r="18" spans="1:16" ht="52" customHeight="1">
      <c r="A18" s="40"/>
      <c r="B18" s="109" t="s">
        <v>41</v>
      </c>
      <c r="C18" s="110"/>
      <c r="D18" s="4"/>
      <c r="E18" s="39">
        <v>10</v>
      </c>
      <c r="F18" s="37"/>
      <c r="G18" s="38"/>
      <c r="H18" s="37"/>
      <c r="I18" s="38"/>
      <c r="J18" s="37"/>
      <c r="K18" s="38"/>
      <c r="L18" s="37"/>
      <c r="M18" s="38"/>
      <c r="N18" s="37"/>
      <c r="O18" s="46"/>
    </row>
    <row r="19" spans="1:16" ht="33.5" customHeight="1">
      <c r="A19" s="40"/>
      <c r="B19" s="109" t="s">
        <v>42</v>
      </c>
      <c r="C19" s="110"/>
      <c r="D19" s="4"/>
      <c r="E19" s="39">
        <v>15</v>
      </c>
      <c r="F19" s="37"/>
      <c r="G19" s="38">
        <f>F19*$E19</f>
        <v>0</v>
      </c>
      <c r="H19" s="37"/>
      <c r="I19" s="38">
        <f>H19*$E19</f>
        <v>0</v>
      </c>
      <c r="J19" s="37"/>
      <c r="K19" s="38">
        <f>J19*$E19</f>
        <v>0</v>
      </c>
      <c r="L19" s="37"/>
      <c r="M19" s="38">
        <f>L19*$E19</f>
        <v>0</v>
      </c>
      <c r="N19" s="37"/>
      <c r="O19" s="36">
        <f>N19*$E19</f>
        <v>0</v>
      </c>
    </row>
    <row r="20" spans="1:16" ht="12" customHeight="1">
      <c r="A20" s="40">
        <v>1.3</v>
      </c>
      <c r="B20" s="113" t="s">
        <v>33</v>
      </c>
      <c r="C20" s="114"/>
      <c r="D20" s="4"/>
      <c r="E20" s="44"/>
      <c r="F20" s="42"/>
      <c r="G20" s="43"/>
      <c r="H20" s="42"/>
      <c r="I20" s="43"/>
      <c r="J20" s="42"/>
      <c r="K20" s="43"/>
      <c r="L20" s="42"/>
      <c r="M20" s="43"/>
      <c r="N20" s="42"/>
      <c r="O20" s="41"/>
    </row>
    <row r="21" spans="1:16" ht="12" customHeight="1">
      <c r="A21" s="40"/>
      <c r="B21" s="115" t="s">
        <v>27</v>
      </c>
      <c r="C21" s="116"/>
      <c r="D21" s="4"/>
      <c r="E21" s="39">
        <v>10</v>
      </c>
      <c r="F21" s="37"/>
      <c r="G21" s="38">
        <f>F21*$E21</f>
        <v>0</v>
      </c>
      <c r="H21" s="37"/>
      <c r="I21" s="38">
        <f>H21*$E21</f>
        <v>0</v>
      </c>
      <c r="J21" s="37"/>
      <c r="K21" s="38">
        <f>J21*$E21</f>
        <v>0</v>
      </c>
      <c r="L21" s="37"/>
      <c r="M21" s="38">
        <f>L21*$E21</f>
        <v>0</v>
      </c>
      <c r="N21" s="37"/>
      <c r="O21" s="36">
        <f>N21*$E21</f>
        <v>0</v>
      </c>
    </row>
    <row r="22" spans="1:16" ht="12" customHeight="1">
      <c r="A22" s="40"/>
      <c r="B22" s="117" t="s">
        <v>26</v>
      </c>
      <c r="C22" s="90"/>
      <c r="D22" s="4"/>
      <c r="E22" s="39">
        <v>10</v>
      </c>
      <c r="F22" s="37"/>
      <c r="G22" s="38"/>
      <c r="H22" s="37"/>
      <c r="I22" s="38"/>
      <c r="J22" s="37"/>
      <c r="K22" s="38"/>
      <c r="L22" s="37"/>
      <c r="M22" s="38"/>
      <c r="N22" s="37"/>
      <c r="O22" s="36"/>
    </row>
    <row r="23" spans="1:16" ht="12" customHeight="1">
      <c r="A23" s="40">
        <v>1.4</v>
      </c>
      <c r="B23" s="101" t="s">
        <v>3</v>
      </c>
      <c r="C23" s="102"/>
      <c r="D23" s="45"/>
      <c r="E23" s="44"/>
      <c r="F23" s="42"/>
      <c r="G23" s="43"/>
      <c r="H23" s="42"/>
      <c r="I23" s="43"/>
      <c r="J23" s="42"/>
      <c r="K23" s="43"/>
      <c r="L23" s="42"/>
      <c r="M23" s="43"/>
      <c r="N23" s="42"/>
      <c r="O23" s="41"/>
    </row>
    <row r="24" spans="1:16" ht="12" customHeight="1">
      <c r="A24" s="40"/>
      <c r="B24" s="90" t="s">
        <v>43</v>
      </c>
      <c r="C24" s="91"/>
      <c r="D24" s="4"/>
      <c r="E24" s="39">
        <v>5</v>
      </c>
      <c r="F24" s="37"/>
      <c r="G24" s="38">
        <f>F24*$E24</f>
        <v>0</v>
      </c>
      <c r="H24" s="37"/>
      <c r="I24" s="38">
        <f>H24*$E24</f>
        <v>0</v>
      </c>
      <c r="J24" s="37"/>
      <c r="K24" s="38">
        <f>J24*$E24</f>
        <v>0</v>
      </c>
      <c r="L24" s="37"/>
      <c r="M24" s="38">
        <f>L24*$E24</f>
        <v>0</v>
      </c>
      <c r="N24" s="37"/>
      <c r="O24" s="36">
        <f>N24*$E24</f>
        <v>0</v>
      </c>
    </row>
    <row r="25" spans="1:16" ht="12" customHeight="1">
      <c r="A25" s="92" t="s">
        <v>2</v>
      </c>
      <c r="B25" s="93"/>
      <c r="C25" s="93"/>
      <c r="D25" s="35"/>
      <c r="E25" s="34">
        <f>SUM(E12:E24)</f>
        <v>100</v>
      </c>
      <c r="F25" s="33"/>
      <c r="G25" s="32">
        <f>SUM(G12:G24)</f>
        <v>0</v>
      </c>
      <c r="H25" s="33"/>
      <c r="I25" s="32">
        <f>SUM(I12:I24)</f>
        <v>0</v>
      </c>
      <c r="J25" s="33"/>
      <c r="K25" s="32">
        <f>SUM(K12:K24)</f>
        <v>0</v>
      </c>
      <c r="L25" s="33"/>
      <c r="M25" s="32">
        <f>SUM(M12:M24)</f>
        <v>0</v>
      </c>
      <c r="N25" s="33"/>
      <c r="O25" s="32">
        <f>SUM(O12:O24)</f>
        <v>0</v>
      </c>
    </row>
    <row r="26" spans="1:16" ht="12" customHeight="1">
      <c r="A26" s="31"/>
      <c r="B26" s="30"/>
      <c r="C26" s="85" t="s">
        <v>44</v>
      </c>
      <c r="D26" s="29"/>
      <c r="E26" s="28"/>
      <c r="F26" s="24"/>
      <c r="G26" s="27">
        <f>G25/10</f>
        <v>0</v>
      </c>
      <c r="H26" s="24"/>
      <c r="I26" s="27">
        <f>I25/10</f>
        <v>0</v>
      </c>
      <c r="J26" s="24"/>
      <c r="K26" s="27">
        <f>K25/10</f>
        <v>0</v>
      </c>
      <c r="L26" s="24"/>
      <c r="M26" s="27">
        <f>M25/10</f>
        <v>0</v>
      </c>
      <c r="N26" s="26"/>
      <c r="O26" s="25">
        <f>O25/10</f>
        <v>0</v>
      </c>
    </row>
    <row r="27" spans="1:16" ht="12" customHeight="1">
      <c r="A27" s="94" t="s">
        <v>45</v>
      </c>
      <c r="B27" s="95"/>
      <c r="C27" s="95"/>
      <c r="D27" s="4"/>
      <c r="E27" s="13"/>
      <c r="F27" s="24"/>
      <c r="G27" s="23"/>
      <c r="H27" s="12"/>
      <c r="I27" s="23"/>
      <c r="J27" s="12"/>
      <c r="K27" s="23"/>
      <c r="L27" s="12"/>
      <c r="M27" s="23"/>
      <c r="N27" s="10"/>
      <c r="O27" s="22"/>
    </row>
    <row r="28" spans="1:16" ht="17.149999999999999" customHeight="1">
      <c r="A28" s="21" t="s">
        <v>1</v>
      </c>
      <c r="B28" s="96" t="s">
        <v>32</v>
      </c>
      <c r="C28" s="97"/>
      <c r="D28" s="20"/>
      <c r="E28" s="19"/>
      <c r="F28" s="18"/>
      <c r="G28" s="17" t="s">
        <v>0</v>
      </c>
      <c r="H28" s="18"/>
      <c r="I28" s="17" t="s">
        <v>0</v>
      </c>
      <c r="J28" s="18"/>
      <c r="K28" s="17" t="s">
        <v>0</v>
      </c>
      <c r="L28" s="18"/>
      <c r="M28" s="17" t="s">
        <v>0</v>
      </c>
      <c r="N28" s="16"/>
      <c r="O28" s="15" t="s">
        <v>0</v>
      </c>
      <c r="P28" s="14"/>
    </row>
    <row r="29" spans="1:16" ht="12" customHeight="1">
      <c r="A29" s="98" t="s">
        <v>46</v>
      </c>
      <c r="B29" s="95"/>
      <c r="C29" s="95"/>
      <c r="D29" s="4"/>
      <c r="E29" s="13"/>
      <c r="F29" s="12"/>
      <c r="G29" s="11" t="s">
        <v>0</v>
      </c>
      <c r="H29" s="12"/>
      <c r="I29" s="11" t="s">
        <v>0</v>
      </c>
      <c r="J29" s="12"/>
      <c r="K29" s="11" t="s">
        <v>0</v>
      </c>
      <c r="L29" s="12"/>
      <c r="M29" s="11" t="s">
        <v>0</v>
      </c>
      <c r="N29" s="10"/>
      <c r="O29" s="9" t="s">
        <v>0</v>
      </c>
    </row>
    <row r="30" spans="1:16" ht="37.75" customHeight="1"/>
    <row r="31" spans="1:16" ht="45.75" customHeight="1">
      <c r="A31" s="99" t="s">
        <v>29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1:16" ht="12.9" customHeight="1">
      <c r="A32" s="86"/>
      <c r="B32" s="87"/>
      <c r="C32" s="87"/>
      <c r="D32" s="87"/>
    </row>
    <row r="33" spans="1:4" ht="12" customHeight="1">
      <c r="A33" s="88" t="s">
        <v>30</v>
      </c>
      <c r="B33" s="89"/>
      <c r="C33" s="89"/>
      <c r="D33" s="89"/>
    </row>
  </sheetData>
  <sheetProtection formatCells="0" formatColumns="0" formatRows="0"/>
  <mergeCells count="47">
    <mergeCell ref="A1:L1"/>
    <mergeCell ref="M1:O1"/>
    <mergeCell ref="A2:B2"/>
    <mergeCell ref="C2:D2"/>
    <mergeCell ref="E2:F2"/>
    <mergeCell ref="G2:K2"/>
    <mergeCell ref="N2:O2"/>
    <mergeCell ref="A3:B3"/>
    <mergeCell ref="C3:D3"/>
    <mergeCell ref="E3:F3"/>
    <mergeCell ref="G3:K4"/>
    <mergeCell ref="N3:O3"/>
    <mergeCell ref="A4:B4"/>
    <mergeCell ref="C4:D4"/>
    <mergeCell ref="N4:O4"/>
    <mergeCell ref="A5:B5"/>
    <mergeCell ref="C5:D5"/>
    <mergeCell ref="M5:N5"/>
    <mergeCell ref="F6:G6"/>
    <mergeCell ref="H6:I6"/>
    <mergeCell ref="J6:K6"/>
    <mergeCell ref="L6:M6"/>
    <mergeCell ref="N6:O6"/>
    <mergeCell ref="B23:C23"/>
    <mergeCell ref="B7:C7"/>
    <mergeCell ref="B8:C8"/>
    <mergeCell ref="B10:C10"/>
    <mergeCell ref="B11:C11"/>
    <mergeCell ref="B12:C12"/>
    <mergeCell ref="B13:C13"/>
    <mergeCell ref="B15:C15"/>
    <mergeCell ref="B16:C16"/>
    <mergeCell ref="B19:C19"/>
    <mergeCell ref="B17:C17"/>
    <mergeCell ref="B18:C18"/>
    <mergeCell ref="B20:C20"/>
    <mergeCell ref="B21:C21"/>
    <mergeCell ref="B14:C14"/>
    <mergeCell ref="B22:C22"/>
    <mergeCell ref="A32:D32"/>
    <mergeCell ref="A33:D33"/>
    <mergeCell ref="B24:C24"/>
    <mergeCell ref="A25:C25"/>
    <mergeCell ref="A27:C27"/>
    <mergeCell ref="B28:C28"/>
    <mergeCell ref="A29:C29"/>
    <mergeCell ref="A31:O31"/>
  </mergeCells>
  <conditionalFormatting sqref="E25">
    <cfRule type="cellIs" dxfId="0" priority="1" operator="notEqual">
      <formula>100</formula>
    </cfRule>
  </conditionalFormatting>
  <dataValidations count="2">
    <dataValidation type="whole" errorStyle="warning" allowBlank="1" showInputMessage="1" showErrorMessage="1" sqref="E12:E14 E16:E19 E21:E22 E24" xr:uid="{00000000-0002-0000-0000-000000000000}">
      <formula1>0</formula1>
      <formula2>100</formula2>
    </dataValidation>
    <dataValidation type="decimal" allowBlank="1" showInputMessage="1" showErrorMessage="1" error="Max. 10 Punkte" sqref="F12:F14 F16:F19 F21:F22 F24 H12:H14 J12:J14 L12:L14 N12:N14 H16:H19 J16:J19 L16:L19 N16:N19 H21:H22 J21:J22 L21:L22 N21:N22 H24 J24 L24 N24" xr:uid="{00000000-0002-0000-0000-000001000000}">
      <formula1>0</formula1>
      <formula2>10</formula2>
    </dataValidation>
  </dataValidations>
  <pageMargins left="0.59055118110236227" right="0.31496062992125984" top="0.19685039370078741" bottom="0.51181102362204722" header="0" footer="0.19685039370078741"/>
  <pageSetup paperSize="9" fitToHeight="0" orientation="landscape" cellComments="asDisplayed" r:id="rId1"/>
  <headerFooter>
    <oddFooter>&amp;L&amp;7Form 31-2-14-de&amp;RSeite &amp;P von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Auswertung Expert Infrastructur</vt:lpstr>
      <vt:lpstr>'Auswertung Expert Infrastructur'!Print_Area</vt:lpstr>
      <vt:lpstr>'Auswertung Expert Infrastructur'!Print_Titles</vt:lpstr>
    </vt:vector>
  </TitlesOfParts>
  <Company>GIZ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2.2.2021</dc:creator>
  <cp:lastModifiedBy>Dimpho Keitseng</cp:lastModifiedBy>
  <cp:lastPrinted>2017-06-08T09:10:44Z</cp:lastPrinted>
  <dcterms:created xsi:type="dcterms:W3CDTF">2017-04-11T11:23:01Z</dcterms:created>
  <dcterms:modified xsi:type="dcterms:W3CDTF">2021-02-02T12:06:21Z</dcterms:modified>
</cp:coreProperties>
</file>