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1.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K16" i="1" s="1"/>
  <c r="J18" i="1"/>
  <c r="J16" i="1" s="1"/>
  <c r="I18" i="1"/>
  <c r="I16" i="1" s="1"/>
  <c r="H18" i="1"/>
  <c r="G18" i="1"/>
  <c r="F18" i="1"/>
  <c r="E18" i="1"/>
  <c r="D18" i="1"/>
  <c r="C18" i="1"/>
  <c r="C16" i="1" s="1"/>
  <c r="B18" i="1"/>
  <c r="B16" i="1" s="1"/>
  <c r="O16" i="1"/>
  <c r="N16" i="1"/>
  <c r="M16" i="1"/>
  <c r="L16" i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<sst xmlns="http://schemas.openxmlformats.org/spreadsheetml/2006/main" count="31" uniqueCount="29">
  <si>
    <t>Table 6.2.1.10  Balance of Payments, Seychelles, Million US $, 2000-2013</t>
  </si>
  <si>
    <t>Million US $</t>
  </si>
  <si>
    <t>Account balance</t>
  </si>
  <si>
    <t>Current account balance</t>
  </si>
  <si>
    <t xml:space="preserve">  Trade account</t>
  </si>
  <si>
    <t xml:space="preserve">    Merchandise exports (f.o.b)                          </t>
  </si>
  <si>
    <t>Back to Content Page</t>
  </si>
  <si>
    <t xml:space="preserve">    Merchandise imports (f.o.b)                          </t>
  </si>
  <si>
    <t xml:space="preserve">  Services account</t>
  </si>
  <si>
    <t xml:space="preserve">    Receipts                          </t>
  </si>
  <si>
    <t xml:space="preserve">    Payments                           </t>
  </si>
  <si>
    <t xml:space="preserve">  Income account</t>
  </si>
  <si>
    <t xml:space="preserve">    Income receipts                          </t>
  </si>
  <si>
    <t xml:space="preserve">    Income payments</t>
  </si>
  <si>
    <t xml:space="preserve">  Current transfers (net receipts)</t>
  </si>
  <si>
    <t>Capital and Financial account</t>
  </si>
  <si>
    <t xml:space="preserve">  Capital account (net receipts)</t>
  </si>
  <si>
    <t xml:space="preserve">  Financial account</t>
  </si>
  <si>
    <t xml:space="preserve">    Direct investment </t>
  </si>
  <si>
    <t xml:space="preserve">      Abroad</t>
  </si>
  <si>
    <t xml:space="preserve">      In reporting economy</t>
  </si>
  <si>
    <t xml:space="preserve">    Portfolio investment </t>
  </si>
  <si>
    <t xml:space="preserve">      Assets</t>
  </si>
  <si>
    <t xml:space="preserve">      Liabilities</t>
  </si>
  <si>
    <t xml:space="preserve">    Other Investment</t>
  </si>
  <si>
    <t>Reserve assets</t>
  </si>
  <si>
    <t xml:space="preserve"> of which:Foreign exchange</t>
  </si>
  <si>
    <t xml:space="preserve">Net Errors and omissions                              </t>
  </si>
  <si>
    <r>
      <t xml:space="preserve">Source: </t>
    </r>
    <r>
      <rPr>
        <sz val="10"/>
        <color indexed="8"/>
        <rFont val="Tahoma"/>
        <family val="2"/>
      </rPr>
      <t>Seychelles Statistics Office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</si>
</sst>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b/>
      <sz val="11"/>
      <color indexed="18"/>
      <name val="Tahoma"/>
      <family val="2"/>
    </font>
    <font>
      <b/>
      <u/>
      <sz val="11"/>
      <name val="Tahoma"/>
      <family val="2"/>
    </font>
    <font>
      <sz val="11"/>
      <name val="Tahoma"/>
      <family val="2"/>
    </font>
    <font>
      <u/>
      <sz val="11"/>
      <name val="Tahoma"/>
      <family val="2"/>
    </font>
    <font>
      <i/>
      <sz val="11"/>
      <name val="Tahoma"/>
      <family val="2"/>
    </font>
    <font>
      <b/>
      <sz val="11"/>
      <color indexed="8"/>
      <name val="Tahoma"/>
      <family val="2"/>
    </font>
    <font>
      <sz val="10"/>
      <color indexed="8"/>
      <name val="Tahoma"/>
      <family val="2"/>
    </font>
    <font>
      <sz val="11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1" applyFont="1" applyAlignment="1" applyProtection="1">
      <alignment horizontal="left"/>
    </xf>
    <xf numFmtId="0" fontId="2" fillId="0" borderId="0" xfId="0" applyFont="1"/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0" applyFont="1" applyFill="1" applyBorder="1" applyAlignment="1" applyProtection="1">
      <alignment horizontal="left"/>
      <protection locked="0"/>
    </xf>
    <xf numFmtId="164" fontId="2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5" fillId="0" borderId="0" xfId="0" applyFont="1"/>
    <xf numFmtId="0" fontId="5" fillId="2" borderId="1" xfId="0" applyFont="1" applyFill="1" applyBorder="1" applyAlignment="1" applyProtection="1">
      <alignment horizontal="left"/>
      <protection locked="0"/>
    </xf>
    <xf numFmtId="164" fontId="5" fillId="0" borderId="1" xfId="0" applyNumberFormat="1" applyFont="1" applyBorder="1" applyAlignment="1">
      <alignment horizontal="right"/>
    </xf>
    <xf numFmtId="0" fontId="6" fillId="0" borderId="0" xfId="1" applyFont="1" applyAlignment="1" applyProtection="1"/>
    <xf numFmtId="0" fontId="7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34"/>
  <sheetViews>
    <sheetView tabSelected="1" zoomScale="95" zoomScaleNormal="95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ColWidth="9.140625" defaultRowHeight="15" customHeight="1" x14ac:dyDescent="0.2"/>
  <cols>
    <col min="1" max="1" width="43.42578125" style="10" bestFit="1" customWidth="1"/>
    <col min="2" max="15" width="11.7109375" style="10" customWidth="1"/>
    <col min="16" max="16384" width="9.140625" style="10"/>
  </cols>
  <sheetData>
    <row r="1" spans="1:17" s="2" customFormat="1" ht="15" customHeight="1" x14ac:dyDescent="0.2">
      <c r="A1" s="1" t="s">
        <v>0</v>
      </c>
    </row>
    <row r="2" spans="1:17" s="2" customFormat="1" ht="15" customHeight="1" x14ac:dyDescent="0.2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7" s="2" customFormat="1" ht="20.25" customHeight="1" x14ac:dyDescent="0.2">
      <c r="A3" s="3" t="s">
        <v>2</v>
      </c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</row>
    <row r="4" spans="1:17" s="2" customFormat="1" ht="15" customHeight="1" x14ac:dyDescent="0.2">
      <c r="A4" s="7" t="s">
        <v>3</v>
      </c>
      <c r="B4" s="8">
        <v>-94.228670005028107</v>
      </c>
      <c r="C4" s="8">
        <v>-194.12399082954957</v>
      </c>
      <c r="D4" s="8">
        <v>-144.80768593303887</v>
      </c>
      <c r="E4" s="8">
        <v>-64.071906574951015</v>
      </c>
      <c r="F4" s="8">
        <v>-137.3909090909091</v>
      </c>
      <c r="G4" s="8">
        <v>-287.40727272727275</v>
      </c>
      <c r="H4" s="8">
        <v>-283.53497988302689</v>
      </c>
      <c r="I4" s="8">
        <v>-160.05454980133726</v>
      </c>
      <c r="J4" s="8">
        <v>-160.93824858361455</v>
      </c>
      <c r="K4" s="8">
        <v>-82.315071240252408</v>
      </c>
      <c r="L4" s="8">
        <v>-254</v>
      </c>
      <c r="M4" s="8">
        <v>-288</v>
      </c>
      <c r="N4" s="8">
        <v>-279</v>
      </c>
      <c r="O4" s="8">
        <v>-245</v>
      </c>
    </row>
    <row r="5" spans="1:17" ht="15" customHeight="1" x14ac:dyDescent="0.2">
      <c r="A5" s="9" t="s">
        <v>4</v>
      </c>
      <c r="B5" s="8">
        <v>-168.13258258276193</v>
      </c>
      <c r="C5" s="8">
        <v>-253.24980785213648</v>
      </c>
      <c r="D5" s="8">
        <v>-186.82787911312994</v>
      </c>
      <c r="E5" s="8">
        <v>-143.84010649929479</v>
      </c>
      <c r="F5" s="8">
        <v>-232.24727272727273</v>
      </c>
      <c r="G5" s="8">
        <v>-412.6436363636364</v>
      </c>
      <c r="H5" s="8">
        <v>-440.06772730176999</v>
      </c>
      <c r="I5" s="8">
        <v>-282.85748961188995</v>
      </c>
      <c r="J5" s="8">
        <v>-377.40281785600308</v>
      </c>
      <c r="K5" s="8">
        <v>-300.91673090992185</v>
      </c>
      <c r="L5" s="8">
        <v>-381</v>
      </c>
      <c r="M5" s="8">
        <v>-438</v>
      </c>
      <c r="N5" s="8">
        <v>-470</v>
      </c>
      <c r="O5" s="8">
        <v>-425</v>
      </c>
    </row>
    <row r="6" spans="1:17" ht="15" customHeight="1" x14ac:dyDescent="0.2">
      <c r="A6" s="11" t="s">
        <v>5</v>
      </c>
      <c r="B6" s="12">
        <v>129.66747155776898</v>
      </c>
      <c r="C6" s="12">
        <v>162.9557290774078</v>
      </c>
      <c r="D6" s="12">
        <v>180.78777242715296</v>
      </c>
      <c r="E6" s="12">
        <v>218.5298760559358</v>
      </c>
      <c r="F6" s="12">
        <v>199.51272727272726</v>
      </c>
      <c r="G6" s="12">
        <v>211.82727272727271</v>
      </c>
      <c r="H6" s="12">
        <v>220.24132738645287</v>
      </c>
      <c r="I6" s="12">
        <v>397.55312530067022</v>
      </c>
      <c r="J6" s="12">
        <v>437.6096511253599</v>
      </c>
      <c r="K6" s="12">
        <v>431.79872134751963</v>
      </c>
      <c r="L6" s="12">
        <v>400.23377739014961</v>
      </c>
      <c r="M6" s="12">
        <v>476.96664420730195</v>
      </c>
      <c r="N6" s="12">
        <v>497</v>
      </c>
      <c r="O6" s="12">
        <v>598</v>
      </c>
      <c r="Q6" s="13" t="s">
        <v>6</v>
      </c>
    </row>
    <row r="7" spans="1:17" ht="15" customHeight="1" x14ac:dyDescent="0.2">
      <c r="A7" s="11" t="s">
        <v>7</v>
      </c>
      <c r="B7" s="12">
        <v>-297.8000541405309</v>
      </c>
      <c r="C7" s="12">
        <v>-416.20553692954428</v>
      </c>
      <c r="D7" s="12">
        <v>-367.6156515402829</v>
      </c>
      <c r="E7" s="12">
        <v>-362.36998255523059</v>
      </c>
      <c r="F7" s="12">
        <v>-431.76</v>
      </c>
      <c r="G7" s="12">
        <v>-624.47090909090912</v>
      </c>
      <c r="H7" s="12">
        <v>-660.30905468822289</v>
      </c>
      <c r="I7" s="12">
        <v>-680.41061491256016</v>
      </c>
      <c r="J7" s="12">
        <v>-815.01246898136299</v>
      </c>
      <c r="K7" s="12">
        <v>-732.71545225744148</v>
      </c>
      <c r="L7" s="12">
        <v>-781</v>
      </c>
      <c r="M7" s="12">
        <v>-915</v>
      </c>
      <c r="N7" s="12">
        <v>-967</v>
      </c>
      <c r="O7" s="12">
        <v>-1023</v>
      </c>
    </row>
    <row r="8" spans="1:17" ht="15" customHeight="1" x14ac:dyDescent="0.2">
      <c r="A8" s="9" t="s">
        <v>8</v>
      </c>
      <c r="B8" s="8">
        <v>96.70362754913711</v>
      </c>
      <c r="C8" s="8">
        <v>78.579523440394098</v>
      </c>
      <c r="D8" s="8">
        <v>96.366576927492787</v>
      </c>
      <c r="E8" s="8">
        <v>110.15917130088093</v>
      </c>
      <c r="F8" s="8">
        <v>110.77090909090907</v>
      </c>
      <c r="G8" s="8">
        <v>134.08181818181816</v>
      </c>
      <c r="H8" s="8">
        <v>156.18486063071657</v>
      </c>
      <c r="I8" s="8">
        <v>172.19143815150915</v>
      </c>
      <c r="J8" s="8">
        <v>251.81052280169774</v>
      </c>
      <c r="K8" s="8">
        <v>217.12336792519727</v>
      </c>
      <c r="L8" s="8">
        <v>174</v>
      </c>
      <c r="M8" s="8">
        <v>215</v>
      </c>
      <c r="N8" s="8">
        <v>230</v>
      </c>
      <c r="O8" s="8">
        <v>278</v>
      </c>
    </row>
    <row r="9" spans="1:17" ht="15" customHeight="1" x14ac:dyDescent="0.2">
      <c r="A9" s="11" t="s">
        <v>9</v>
      </c>
      <c r="B9" s="12">
        <v>286.95679955371656</v>
      </c>
      <c r="C9" s="12">
        <v>294.09968957460393</v>
      </c>
      <c r="D9" s="12">
        <v>312.81922062804369</v>
      </c>
      <c r="E9" s="12">
        <v>330.36272619473266</v>
      </c>
      <c r="F9" s="12">
        <v>326.60181818181815</v>
      </c>
      <c r="G9" s="12">
        <v>368.76363636363635</v>
      </c>
      <c r="H9" s="12">
        <v>430.42836421686866</v>
      </c>
      <c r="I9" s="12">
        <v>628.38713962592794</v>
      </c>
      <c r="J9" s="12">
        <v>610.27904918780109</v>
      </c>
      <c r="K9" s="12">
        <v>600.19217484972535</v>
      </c>
      <c r="L9" s="12">
        <v>441</v>
      </c>
      <c r="M9" s="12">
        <v>471</v>
      </c>
      <c r="N9" s="12">
        <v>435</v>
      </c>
      <c r="O9" s="12">
        <v>504</v>
      </c>
    </row>
    <row r="10" spans="1:17" ht="15" customHeight="1" x14ac:dyDescent="0.2">
      <c r="A10" s="11" t="s">
        <v>10</v>
      </c>
      <c r="B10" s="12">
        <v>-190.25317200457945</v>
      </c>
      <c r="C10" s="12">
        <v>-215.52016613420983</v>
      </c>
      <c r="D10" s="12">
        <v>-216.45264370055091</v>
      </c>
      <c r="E10" s="12">
        <v>-220.20355489385173</v>
      </c>
      <c r="F10" s="12">
        <v>-215.83090909090907</v>
      </c>
      <c r="G10" s="12">
        <v>-234.68181818181819</v>
      </c>
      <c r="H10" s="12">
        <v>-274.24350358615209</v>
      </c>
      <c r="I10" s="12">
        <v>-456.1957014744188</v>
      </c>
      <c r="J10" s="12">
        <v>-358.46852638610335</v>
      </c>
      <c r="K10" s="12">
        <v>-383.06880692452808</v>
      </c>
      <c r="L10" s="12">
        <v>-267</v>
      </c>
      <c r="M10" s="12">
        <v>-255</v>
      </c>
      <c r="N10" s="12">
        <v>-205</v>
      </c>
      <c r="O10" s="12">
        <v>-226</v>
      </c>
    </row>
    <row r="11" spans="1:17" ht="15" customHeight="1" x14ac:dyDescent="0.2">
      <c r="A11" s="9" t="s">
        <v>11</v>
      </c>
      <c r="B11" s="8">
        <v>-33.296405489099087</v>
      </c>
      <c r="C11" s="8">
        <v>-29.229206694615279</v>
      </c>
      <c r="D11" s="8">
        <v>-67.893350025000245</v>
      </c>
      <c r="E11" s="8">
        <v>-43.187949393876465</v>
      </c>
      <c r="F11" s="8">
        <v>-33.689090909090908</v>
      </c>
      <c r="G11" s="8">
        <v>-40.069090909090903</v>
      </c>
      <c r="H11" s="8">
        <v>-43.609058407407097</v>
      </c>
      <c r="I11" s="8">
        <v>-63.996254701171857</v>
      </c>
      <c r="J11" s="8">
        <v>-67.986325383985303</v>
      </c>
      <c r="K11" s="8">
        <v>-46.434510395255778</v>
      </c>
      <c r="L11" s="8">
        <v>-52</v>
      </c>
      <c r="M11" s="8">
        <v>-70</v>
      </c>
      <c r="N11" s="8">
        <v>-61</v>
      </c>
      <c r="O11" s="8">
        <v>-76</v>
      </c>
    </row>
    <row r="12" spans="1:17" ht="15" customHeight="1" x14ac:dyDescent="0.2">
      <c r="A12" s="11" t="s">
        <v>12</v>
      </c>
      <c r="B12" s="12">
        <v>10.113369653367741</v>
      </c>
      <c r="C12" s="12">
        <v>8.2495185678039959</v>
      </c>
      <c r="D12" s="12">
        <v>7.4248671931693409</v>
      </c>
      <c r="E12" s="12">
        <v>11.984206988749619</v>
      </c>
      <c r="F12" s="12">
        <v>9.4363636363636356</v>
      </c>
      <c r="G12" s="12">
        <v>9.8090909090909104</v>
      </c>
      <c r="H12" s="12">
        <v>10.273531708908022</v>
      </c>
      <c r="I12" s="12">
        <v>3.5756897299483583</v>
      </c>
      <c r="J12" s="12">
        <v>4.8834224283730734</v>
      </c>
      <c r="K12" s="12">
        <v>3.4585758876310404</v>
      </c>
      <c r="L12" s="12">
        <v>10</v>
      </c>
      <c r="M12" s="12">
        <v>5</v>
      </c>
      <c r="N12" s="12">
        <v>12</v>
      </c>
      <c r="O12" s="12">
        <v>6</v>
      </c>
    </row>
    <row r="13" spans="1:17" ht="15" customHeight="1" x14ac:dyDescent="0.2">
      <c r="A13" s="11" t="s">
        <v>13</v>
      </c>
      <c r="B13" s="12">
        <v>-43.409775142466827</v>
      </c>
      <c r="C13" s="12">
        <v>-37.478725262419275</v>
      </c>
      <c r="D13" s="12">
        <v>-75.318217218169579</v>
      </c>
      <c r="E13" s="12">
        <v>-55.172156382626085</v>
      </c>
      <c r="F13" s="12">
        <v>-43.125454545454545</v>
      </c>
      <c r="G13" s="12">
        <v>-49.878181818181815</v>
      </c>
      <c r="H13" s="12">
        <v>-53.882590116315122</v>
      </c>
      <c r="I13" s="12">
        <v>-67.571944431120215</v>
      </c>
      <c r="J13" s="12">
        <v>-72.869747812358369</v>
      </c>
      <c r="K13" s="12">
        <v>-49.89308628288682</v>
      </c>
      <c r="L13" s="12">
        <v>-62</v>
      </c>
      <c r="M13" s="12">
        <v>-75</v>
      </c>
      <c r="N13" s="12">
        <v>-73</v>
      </c>
      <c r="O13" s="12">
        <v>-78</v>
      </c>
    </row>
    <row r="14" spans="1:17" ht="15" customHeight="1" x14ac:dyDescent="0.2">
      <c r="A14" s="9" t="s">
        <v>14</v>
      </c>
      <c r="B14" s="8">
        <v>10.496690517695802</v>
      </c>
      <c r="C14" s="8">
        <v>9.7755002768080885</v>
      </c>
      <c r="D14" s="8">
        <v>13.546966277598537</v>
      </c>
      <c r="E14" s="8">
        <v>12.796978017339312</v>
      </c>
      <c r="F14" s="8">
        <v>17.774545454545457</v>
      </c>
      <c r="G14" s="8">
        <v>31.223636363636363</v>
      </c>
      <c r="H14" s="8">
        <v>43.956945195433612</v>
      </c>
      <c r="I14" s="8">
        <v>14.60775636021541</v>
      </c>
      <c r="J14" s="8">
        <v>32.640371854676097</v>
      </c>
      <c r="K14" s="8">
        <v>47.912802139727958</v>
      </c>
      <c r="L14" s="8">
        <v>25.381291648638587</v>
      </c>
      <c r="M14" s="8">
        <v>34.722772091914095</v>
      </c>
      <c r="N14" s="8">
        <v>23</v>
      </c>
      <c r="O14" s="8">
        <v>-22</v>
      </c>
    </row>
    <row r="15" spans="1:17" ht="5.25" customHeight="1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7" s="2" customFormat="1" ht="15" customHeight="1" x14ac:dyDescent="0.2">
      <c r="A16" s="7" t="s">
        <v>15</v>
      </c>
      <c r="B16" s="8">
        <f>B17+B18</f>
        <v>58.879134954938984</v>
      </c>
      <c r="C16" s="8">
        <f t="shared" ref="C16:O16" si="0">C17+C18</f>
        <v>141.58003674870736</v>
      </c>
      <c r="D16" s="8">
        <f t="shared" si="0"/>
        <v>137.00018754709268</v>
      </c>
      <c r="E16" s="8">
        <f t="shared" si="0"/>
        <v>17.155208088638034</v>
      </c>
      <c r="F16" s="8">
        <f t="shared" si="0"/>
        <v>26.670909090909092</v>
      </c>
      <c r="G16" s="8">
        <f t="shared" si="0"/>
        <v>196.56727272727272</v>
      </c>
      <c r="H16" s="8">
        <f t="shared" si="0"/>
        <v>194.54843856241135</v>
      </c>
      <c r="I16" s="8">
        <f t="shared" si="0"/>
        <v>210.66873980547041</v>
      </c>
      <c r="J16" s="8">
        <f t="shared" si="0"/>
        <v>-121.50118580284472</v>
      </c>
      <c r="K16" s="8">
        <f t="shared" si="0"/>
        <v>159.39176978467879</v>
      </c>
      <c r="L16" s="8">
        <f t="shared" si="0"/>
        <v>486.34566451163846</v>
      </c>
      <c r="M16" s="8">
        <f t="shared" si="0"/>
        <v>228.73010403773185</v>
      </c>
      <c r="N16" s="8">
        <f t="shared" si="0"/>
        <v>210</v>
      </c>
      <c r="O16" s="8">
        <f t="shared" si="0"/>
        <v>201</v>
      </c>
    </row>
    <row r="17" spans="1:15" ht="15" customHeight="1" x14ac:dyDescent="0.2">
      <c r="A17" s="9" t="s">
        <v>16</v>
      </c>
      <c r="B17" s="8">
        <v>0.89091470293599517</v>
      </c>
      <c r="C17" s="8">
        <v>9.4375311734716121</v>
      </c>
      <c r="D17" s="8">
        <v>5.0179347852732175</v>
      </c>
      <c r="E17" s="8">
        <v>7.4186184773551247</v>
      </c>
      <c r="F17" s="8">
        <v>0.99090909090909096</v>
      </c>
      <c r="G17" s="8">
        <v>29.878181818181819</v>
      </c>
      <c r="H17" s="8">
        <v>13.212450303590352</v>
      </c>
      <c r="I17" s="8">
        <v>8.1706937934766337</v>
      </c>
      <c r="J17" s="8">
        <v>5.0371104450670137</v>
      </c>
      <c r="K17" s="8">
        <v>53</v>
      </c>
      <c r="L17" s="8">
        <v>275.12676719735185</v>
      </c>
      <c r="M17" s="8">
        <v>60.651091331379305</v>
      </c>
      <c r="N17" s="8">
        <v>64</v>
      </c>
      <c r="O17" s="8">
        <v>71</v>
      </c>
    </row>
    <row r="18" spans="1:15" ht="15" customHeight="1" x14ac:dyDescent="0.2">
      <c r="A18" s="9" t="s">
        <v>17</v>
      </c>
      <c r="B18" s="8">
        <f>B19+B22+B25</f>
        <v>57.988220252002989</v>
      </c>
      <c r="C18" s="8">
        <f t="shared" ref="C18:O18" si="1">C19+C22+C25</f>
        <v>132.14250557523573</v>
      </c>
      <c r="D18" s="8">
        <f t="shared" si="1"/>
        <v>131.98225276181947</v>
      </c>
      <c r="E18" s="8">
        <f t="shared" si="1"/>
        <v>9.7365896112829091</v>
      </c>
      <c r="F18" s="8">
        <f t="shared" si="1"/>
        <v>25.68</v>
      </c>
      <c r="G18" s="8">
        <f t="shared" si="1"/>
        <v>166.68909090909091</v>
      </c>
      <c r="H18" s="8">
        <f t="shared" si="1"/>
        <v>181.335988258821</v>
      </c>
      <c r="I18" s="8">
        <f t="shared" si="1"/>
        <v>202.49804601199378</v>
      </c>
      <c r="J18" s="8">
        <f t="shared" si="1"/>
        <v>-126.53829624791173</v>
      </c>
      <c r="K18" s="8">
        <f t="shared" si="1"/>
        <v>106.39176978467877</v>
      </c>
      <c r="L18" s="8">
        <f t="shared" si="1"/>
        <v>211.21889731428664</v>
      </c>
      <c r="M18" s="8">
        <f t="shared" si="1"/>
        <v>168.07901270635253</v>
      </c>
      <c r="N18" s="8">
        <f t="shared" si="1"/>
        <v>146</v>
      </c>
      <c r="O18" s="8">
        <f t="shared" si="1"/>
        <v>130</v>
      </c>
    </row>
    <row r="19" spans="1:15" ht="15" customHeight="1" x14ac:dyDescent="0.2">
      <c r="A19" s="9" t="s">
        <v>18</v>
      </c>
      <c r="B19" s="8">
        <v>13.827556293112695</v>
      </c>
      <c r="C19" s="8">
        <v>56.193337631010849</v>
      </c>
      <c r="D19" s="8">
        <v>38.926346678495662</v>
      </c>
      <c r="E19" s="8">
        <v>50.273313235363382</v>
      </c>
      <c r="F19" s="8">
        <v>30.414545454545454</v>
      </c>
      <c r="G19" s="8">
        <v>78.432727272727263</v>
      </c>
      <c r="H19" s="8">
        <v>137.59828421625821</v>
      </c>
      <c r="I19" s="8">
        <v>108.66693712844324</v>
      </c>
      <c r="J19" s="8">
        <v>116.88148454882094</v>
      </c>
      <c r="K19" s="8">
        <v>113.08734137910578</v>
      </c>
      <c r="L19" s="8">
        <v>153.67529050908269</v>
      </c>
      <c r="M19" s="8">
        <v>136.7772690286553</v>
      </c>
      <c r="N19" s="8">
        <v>117</v>
      </c>
      <c r="O19" s="8">
        <v>104</v>
      </c>
    </row>
    <row r="20" spans="1:15" ht="15" customHeight="1" x14ac:dyDescent="0.2">
      <c r="A20" s="11" t="s">
        <v>19</v>
      </c>
      <c r="B20" s="12">
        <v>-10.501941488440023</v>
      </c>
      <c r="C20" s="12">
        <v>-8.5362802312410064</v>
      </c>
      <c r="D20" s="12">
        <v>-8.7185250354147961</v>
      </c>
      <c r="E20" s="12">
        <v>-8.1462244323340531</v>
      </c>
      <c r="F20" s="12">
        <v>-7.6</v>
      </c>
      <c r="G20" s="12">
        <v>-7.4472727272727273</v>
      </c>
      <c r="H20" s="12">
        <v>-8.0050199453184554</v>
      </c>
      <c r="I20" s="12">
        <v>-17.826924984193518</v>
      </c>
      <c r="J20" s="12">
        <v>-12.96</v>
      </c>
      <c r="K20" s="12">
        <v>-5.335354171413611</v>
      </c>
      <c r="L20" s="12">
        <v>-6.1515075150000005</v>
      </c>
      <c r="M20" s="12">
        <v>-7.9193583884999992</v>
      </c>
      <c r="N20" s="12">
        <v>-8.5</v>
      </c>
      <c r="O20" s="12">
        <v>-8</v>
      </c>
    </row>
    <row r="21" spans="1:15" ht="15" customHeight="1" x14ac:dyDescent="0.2">
      <c r="A21" s="11" t="s">
        <v>20</v>
      </c>
      <c r="B21" s="12">
        <v>24.329497781552718</v>
      </c>
      <c r="C21" s="12">
        <v>64.729617862251857</v>
      </c>
      <c r="D21" s="12">
        <v>47.644871713910455</v>
      </c>
      <c r="E21" s="12">
        <v>58.419537667697433</v>
      </c>
      <c r="F21" s="12">
        <v>38.014545454545456</v>
      </c>
      <c r="G21" s="12">
        <v>85.88</v>
      </c>
      <c r="H21" s="12">
        <v>145.60330416157666</v>
      </c>
      <c r="I21" s="12">
        <v>126.49386211263675</v>
      </c>
      <c r="J21" s="12">
        <v>129.84148454882094</v>
      </c>
      <c r="K21" s="12">
        <v>118.42269555051939</v>
      </c>
      <c r="L21" s="12">
        <v>159.82679802408268</v>
      </c>
      <c r="M21" s="12">
        <v>144.6966274171553</v>
      </c>
      <c r="N21" s="12">
        <v>125</v>
      </c>
      <c r="O21" s="12">
        <v>112</v>
      </c>
    </row>
    <row r="22" spans="1:15" ht="15" customHeight="1" x14ac:dyDescent="0.2">
      <c r="A22" s="9" t="s">
        <v>21</v>
      </c>
      <c r="B22" s="8">
        <v>0.94692505754100864</v>
      </c>
      <c r="C22" s="8">
        <v>1.0190280539993763</v>
      </c>
      <c r="D22" s="8">
        <v>1.0331042204974275</v>
      </c>
      <c r="E22" s="8">
        <v>1.1275115180207813</v>
      </c>
      <c r="F22" s="8">
        <v>1.0781818181818181</v>
      </c>
      <c r="G22" s="8">
        <v>1.0145454545454546</v>
      </c>
      <c r="H22" s="8">
        <v>200.29581820626603</v>
      </c>
      <c r="I22" s="8">
        <v>118.34795968010889</v>
      </c>
      <c r="J22" s="8">
        <v>-310.11619643442225</v>
      </c>
      <c r="K22" s="8">
        <v>-5.6955715944270047</v>
      </c>
      <c r="L22" s="8">
        <v>9.5436068052039431</v>
      </c>
      <c r="M22" s="8">
        <v>-17.851189747892768</v>
      </c>
      <c r="N22" s="8">
        <v>6</v>
      </c>
      <c r="O22" s="8">
        <v>-1</v>
      </c>
    </row>
    <row r="23" spans="1:15" ht="15" customHeight="1" x14ac:dyDescent="0.2">
      <c r="A23" s="11" t="s">
        <v>22</v>
      </c>
      <c r="B23" s="12">
        <v>-9.45174733959602E-2</v>
      </c>
      <c r="C23" s="12">
        <v>-7.1690415859252607E-2</v>
      </c>
      <c r="D23" s="12">
        <v>-7.2882131957490465E-2</v>
      </c>
      <c r="E23" s="12">
        <v>-1.4811317149698277E-2</v>
      </c>
      <c r="F23" s="12">
        <v>-3.6363636363636369E-2</v>
      </c>
      <c r="G23" s="12">
        <v>-4.3636363636363633E-2</v>
      </c>
      <c r="H23" s="12">
        <v>-4.7109669211923909E-2</v>
      </c>
      <c r="I23" s="12">
        <v>-14.390309455516585</v>
      </c>
      <c r="J23" s="12">
        <v>-0.11619643442227234</v>
      </c>
      <c r="K23" s="12">
        <v>-5.6955715944270047</v>
      </c>
      <c r="L23" s="12">
        <v>27.143606805203945</v>
      </c>
      <c r="M23" s="12">
        <v>-17.851189747892768</v>
      </c>
      <c r="N23" s="12">
        <v>6</v>
      </c>
      <c r="O23" s="12">
        <v>-1</v>
      </c>
    </row>
    <row r="24" spans="1:15" ht="15" customHeight="1" x14ac:dyDescent="0.2">
      <c r="A24" s="11" t="s">
        <v>23</v>
      </c>
      <c r="B24" s="12">
        <v>1.0414425309369688</v>
      </c>
      <c r="C24" s="12">
        <v>1.090718469858629</v>
      </c>
      <c r="D24" s="12">
        <v>1.1059863524549178</v>
      </c>
      <c r="E24" s="12">
        <v>1.1423228351704795</v>
      </c>
      <c r="F24" s="12">
        <v>1.1145454545454545</v>
      </c>
      <c r="G24" s="12">
        <v>1.0581818181818183</v>
      </c>
      <c r="H24" s="12">
        <v>200.34292787547795</v>
      </c>
      <c r="I24" s="12">
        <v>132.73826913562547</v>
      </c>
      <c r="J24" s="12">
        <v>-310</v>
      </c>
      <c r="K24" s="12">
        <v>0</v>
      </c>
      <c r="L24" s="12">
        <v>-17.600000000000001</v>
      </c>
      <c r="M24" s="12">
        <v>0</v>
      </c>
      <c r="N24" s="12">
        <v>0</v>
      </c>
      <c r="O24" s="12">
        <v>0</v>
      </c>
    </row>
    <row r="25" spans="1:15" ht="15" customHeight="1" x14ac:dyDescent="0.2">
      <c r="A25" s="9" t="s">
        <v>24</v>
      </c>
      <c r="B25" s="8">
        <v>43.213738901349288</v>
      </c>
      <c r="C25" s="8">
        <v>74.930139890225504</v>
      </c>
      <c r="D25" s="8">
        <v>92.022801862826384</v>
      </c>
      <c r="E25" s="8">
        <v>-41.664235142101255</v>
      </c>
      <c r="F25" s="8">
        <v>-5.8127272727272734</v>
      </c>
      <c r="G25" s="8">
        <v>87.241818181818189</v>
      </c>
      <c r="H25" s="8">
        <v>-156.55811416370327</v>
      </c>
      <c r="I25" s="8">
        <v>-24.516850796558352</v>
      </c>
      <c r="J25" s="8">
        <v>66.696415637689583</v>
      </c>
      <c r="K25" s="8">
        <v>-1</v>
      </c>
      <c r="L25" s="8">
        <v>48</v>
      </c>
      <c r="M25" s="8">
        <v>49.152933425589993</v>
      </c>
      <c r="N25" s="8">
        <v>23</v>
      </c>
      <c r="O25" s="8">
        <v>27</v>
      </c>
    </row>
    <row r="26" spans="1:15" ht="15" customHeight="1" x14ac:dyDescent="0.2">
      <c r="A26" s="11" t="s">
        <v>22</v>
      </c>
      <c r="B26" s="12">
        <v>-14.84099364674716</v>
      </c>
      <c r="C26" s="12">
        <v>-8.7632998814619754</v>
      </c>
      <c r="D26" s="12">
        <v>-10.633503052597858</v>
      </c>
      <c r="E26" s="12">
        <v>-14.811317149698278</v>
      </c>
      <c r="F26" s="12">
        <v>-12.24909090909091</v>
      </c>
      <c r="G26" s="12">
        <v>-9.6127272727272715</v>
      </c>
      <c r="H26" s="12">
        <v>-8.7714580251893697</v>
      </c>
      <c r="I26" s="12">
        <v>-53.872829802170344</v>
      </c>
      <c r="J26" s="12">
        <v>-10.789885822904187</v>
      </c>
      <c r="K26" s="12">
        <v>5.4022577099678379</v>
      </c>
      <c r="L26" s="12">
        <v>9</v>
      </c>
      <c r="M26" s="12">
        <v>-46.878376804925708</v>
      </c>
      <c r="N26" s="12">
        <v>-31</v>
      </c>
      <c r="O26" s="12">
        <v>-63</v>
      </c>
    </row>
    <row r="27" spans="1:15" ht="15" customHeight="1" x14ac:dyDescent="0.2">
      <c r="A27" s="11" t="s">
        <v>23</v>
      </c>
      <c r="B27" s="12">
        <v>58.054732548096446</v>
      </c>
      <c r="C27" s="12">
        <v>83.69343977168748</v>
      </c>
      <c r="D27" s="12">
        <v>102.65630491542424</v>
      </c>
      <c r="E27" s="12">
        <v>-26.852917992402975</v>
      </c>
      <c r="F27" s="12">
        <v>6.4363636363636365</v>
      </c>
      <c r="G27" s="12">
        <v>96.854545454545459</v>
      </c>
      <c r="H27" s="12">
        <v>-147.78665613851391</v>
      </c>
      <c r="I27" s="12">
        <v>29.355979005611992</v>
      </c>
      <c r="J27" s="12">
        <v>77.486301460593765</v>
      </c>
      <c r="K27" s="12">
        <v>-5.8283601102575915</v>
      </c>
      <c r="L27" s="12">
        <v>40</v>
      </c>
      <c r="M27" s="12">
        <v>96.0313102305157</v>
      </c>
      <c r="N27" s="12">
        <v>54</v>
      </c>
      <c r="O27" s="12">
        <v>91</v>
      </c>
    </row>
    <row r="28" spans="1:15" ht="15" customHeight="1" x14ac:dyDescent="0.2">
      <c r="A28" s="9" t="s">
        <v>25</v>
      </c>
      <c r="B28" s="8">
        <v>-19.407587870637162</v>
      </c>
      <c r="C28" s="8">
        <v>10.326833713059006</v>
      </c>
      <c r="D28" s="8">
        <v>-25.814851139343123</v>
      </c>
      <c r="E28" s="8">
        <v>-3.1270393332300488</v>
      </c>
      <c r="F28" s="8">
        <v>32.970909090909089</v>
      </c>
      <c r="G28" s="8">
        <v>-21.972727272727273</v>
      </c>
      <c r="H28" s="8">
        <v>-62.440242719696535</v>
      </c>
      <c r="I28" s="8">
        <v>45.101107461296593</v>
      </c>
      <c r="J28" s="8">
        <v>-46.844933300259029</v>
      </c>
      <c r="K28" s="8">
        <v>-94</v>
      </c>
      <c r="L28" s="8">
        <v>-316</v>
      </c>
      <c r="M28" s="8">
        <v>-29</v>
      </c>
      <c r="N28" s="8">
        <v>30</v>
      </c>
      <c r="O28" s="8">
        <v>97</v>
      </c>
    </row>
    <row r="29" spans="1:15" ht="15" customHeight="1" x14ac:dyDescent="0.2">
      <c r="A29" s="14" t="s">
        <v>26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ht="15" customHeight="1" x14ac:dyDescent="0.2">
      <c r="A30" s="9" t="s">
        <v>27</v>
      </c>
      <c r="B30" s="8">
        <v>-15.950698797358974</v>
      </c>
      <c r="C30" s="8">
        <v>11.451690476183927</v>
      </c>
      <c r="D30" s="8">
        <v>-35.885339722569356</v>
      </c>
      <c r="E30" s="8">
        <v>-7.7963070646724386</v>
      </c>
      <c r="F30" s="8">
        <v>33.647272727272728</v>
      </c>
      <c r="G30" s="8">
        <v>-22.496363636363611</v>
      </c>
      <c r="H30" s="8">
        <v>6.3362505090037651</v>
      </c>
      <c r="I30" s="8">
        <v>10.619984330525554</v>
      </c>
      <c r="J30" s="8">
        <v>-18.018647385593511</v>
      </c>
      <c r="K30" s="8">
        <v>16.798614612234289</v>
      </c>
      <c r="L30" s="8">
        <v>52</v>
      </c>
      <c r="M30" s="8">
        <v>37</v>
      </c>
      <c r="N30" s="8">
        <v>48</v>
      </c>
      <c r="O30" s="8">
        <v>12</v>
      </c>
    </row>
    <row r="32" spans="1:15" s="16" customFormat="1" ht="15" customHeight="1" x14ac:dyDescent="0.2">
      <c r="A32" s="15" t="s">
        <v>28</v>
      </c>
    </row>
    <row r="34" spans="2:15" ht="15" customHeight="1" x14ac:dyDescent="0.2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</sheetData>
  <mergeCells count="1">
    <mergeCell ref="B2:O2"/>
  </mergeCells>
  <hyperlinks>
    <hyperlink ref="Q6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6.2.1.10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2015-03-05T14:12:15Z</dcterms:created>
  <dcterms:modified xsi:type="dcterms:W3CDTF">2015-03-05T14:12:16Z</dcterms:modified>
</cp:coreProperties>
</file>