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2.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0" i="1" l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<sst xmlns="http://schemas.openxmlformats.org/spreadsheetml/2006/main" count="150" uniqueCount="26">
  <si>
    <t>Table 1.2.1   Migrant Remittances Inflows in SADC, Million US $, 1990 - 2013</t>
  </si>
  <si>
    <t>Country</t>
  </si>
  <si>
    <t>Remittances Inflows, Million US $</t>
  </si>
  <si>
    <t>Remittances Share of GDP, (%)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</si>
  <si>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</si>
  <si>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</si>
  <si>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</si>
  <si>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</si>
  <si>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</si>
  <si>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</si>
  <si>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</si>
  <si>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</si>
  <si>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</si>
  <si>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</si>
  <si>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</si>
  <si>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</si>
  <si>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</si>
  <si>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</si>
  <si>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</si>
  <si>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</si>
  <si>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</si>
  <si>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>SADC - Total</t>
  </si>
  <si>
    <t xml:space="preserve">Source: </t>
  </si>
  <si>
    <t>World Bank: http://siteresources.worldbank.org/INTPROSPECTS/Resources/334934-1110315015165/RemittancesData_Inflows_Apr12(Public).xlsx, downloaded  3 November 2012: Angola, Botswana, Madagascar, Namibia, South Africa, United Republic of Tanzania, Zambia, Zimbabwe</t>
  </si>
  <si>
    <t xml:space="preserve">World Bank, http://econ.worldbank.org/WBSITE/EXTERNAL/EXTDEC/EXTDECPROSPECTS/  : downloaded 10 October 2014: Angola, Botswana, Democratic Republic of Congo, Lesotho (2012-2013), Madagascar, Malawi (2011-2013), Mozambique (2012-2013), Namibia (2012-2013), South Africa, United Republic of Tanzania , Zambia, Zimbabwe  </t>
  </si>
  <si>
    <t>National Statistics Offices of Member States: Lesotho, Malawi, Mauritius, Mozambique, Seychelles, Swaziland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</si>
</sst>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\ 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top"/>
    </xf>
    <xf numFmtId="0" fontId="8" fillId="0" borderId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top" readingOrder="1"/>
    </xf>
    <xf numFmtId="0" fontId="4" fillId="3" borderId="3" xfId="0" applyFont="1" applyFill="1" applyBorder="1" applyAlignment="1">
      <alignment horizontal="center" vertical="top" readingOrder="1"/>
    </xf>
    <xf numFmtId="0" fontId="4" fillId="3" borderId="4" xfId="0" applyFont="1" applyFill="1" applyBorder="1" applyAlignment="1">
      <alignment horizontal="center" vertical="top" readingOrder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left" vertical="center"/>
    </xf>
    <xf numFmtId="0" fontId="4" fillId="0" borderId="0" xfId="0" applyFont="1" applyFill="1"/>
    <xf numFmtId="0" fontId="5" fillId="0" borderId="0" xfId="0" applyFont="1" applyFill="1"/>
    <xf numFmtId="0" fontId="4" fillId="2" borderId="1" xfId="0" applyFont="1" applyFill="1" applyBorder="1"/>
    <xf numFmtId="164" fontId="7" fillId="0" borderId="1" xfId="2" applyNumberFormat="1" applyFont="1" applyFill="1" applyBorder="1" applyAlignment="1">
      <alignment horizontal="right" vertical="center"/>
    </xf>
    <xf numFmtId="164" fontId="7" fillId="0" borderId="1" xfId="3" applyNumberFormat="1" applyFont="1" applyFill="1" applyBorder="1" applyAlignment="1">
      <alignment horizontal="right" vertical="center"/>
    </xf>
    <xf numFmtId="164" fontId="7" fillId="0" borderId="1" xfId="4" applyNumberFormat="1" applyFont="1" applyFill="1" applyBorder="1" applyAlignment="1">
      <alignment horizontal="right" vertical="center"/>
    </xf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right"/>
    </xf>
    <xf numFmtId="2" fontId="7" fillId="0" borderId="1" xfId="5" applyNumberFormat="1" applyFont="1" applyFill="1" applyBorder="1" applyAlignment="1">
      <alignment horizontal="right"/>
    </xf>
    <xf numFmtId="0" fontId="7" fillId="0" borderId="0" xfId="0" applyFont="1" applyFill="1"/>
    <xf numFmtId="0" fontId="9" fillId="0" borderId="0" xfId="0" applyFont="1" applyFill="1"/>
    <xf numFmtId="0" fontId="11" fillId="0" borderId="0" xfId="6" applyFont="1" applyAlignment="1" applyProtection="1"/>
    <xf numFmtId="0" fontId="4" fillId="4" borderId="1" xfId="0" applyFont="1" applyFill="1" applyBorder="1"/>
    <xf numFmtId="164" fontId="7" fillId="0" borderId="1" xfId="7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>
      <alignment horizontal="right"/>
    </xf>
    <xf numFmtId="164" fontId="7" fillId="0" borderId="1" xfId="0" applyNumberFormat="1" applyFont="1" applyFill="1" applyBorder="1"/>
    <xf numFmtId="2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12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Fill="1" applyBorder="1" applyAlignment="1">
      <alignment vertical="center"/>
    </xf>
  </cellXfs>
  <cellStyles count="8">
    <cellStyle name="Comma 12" xfId="4"/>
    <cellStyle name="Comma 7" xfId="7"/>
    <cellStyle name="Hyperlink" xfId="6" builtinId="8"/>
    <cellStyle name="Normal" xfId="0" builtinId="0"/>
    <cellStyle name="Normal 38" xfId="2"/>
    <cellStyle name="Normal 47 2" xfId="3"/>
    <cellStyle name="Percent" xfId="1" builtinId="5"/>
    <cellStyle name="Percent 10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abSelected="1" topLeftCell="B1" zoomScaleNormal="100" workbookViewId="0">
      <selection activeCell="C31" sqref="C31"/>
    </sheetView>
  </sheetViews>
  <sheetFormatPr defaultRowHeight="15" x14ac:dyDescent="0.25"/>
  <cols>
    <col min="1" max="1" width="33.85546875" customWidth="1"/>
    <col min="2" max="25" width="7" customWidth="1"/>
    <col min="26" max="28" width="7.42578125" customWidth="1"/>
    <col min="29" max="30" width="6.7109375" customWidth="1"/>
    <col min="31" max="31" width="7.42578125" customWidth="1"/>
  </cols>
  <sheetData>
    <row r="1" spans="1:34" s="3" customForma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4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4" x14ac:dyDescent="0.25">
      <c r="A3" s="5" t="s">
        <v>1</v>
      </c>
      <c r="B3" s="6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8"/>
      <c r="Z3" s="9" t="s">
        <v>3</v>
      </c>
      <c r="AA3" s="10"/>
      <c r="AB3" s="10"/>
      <c r="AC3" s="10"/>
      <c r="AD3" s="10"/>
      <c r="AE3" s="11"/>
      <c r="AF3" s="4"/>
    </row>
    <row r="4" spans="1:34" s="18" customFormat="1" x14ac:dyDescent="0.25">
      <c r="A4" s="5"/>
      <c r="B4" s="12">
        <v>1990</v>
      </c>
      <c r="C4" s="12">
        <v>1991</v>
      </c>
      <c r="D4" s="12">
        <v>1992</v>
      </c>
      <c r="E4" s="12">
        <v>1993</v>
      </c>
      <c r="F4" s="12">
        <v>1994</v>
      </c>
      <c r="G4" s="12">
        <v>1995</v>
      </c>
      <c r="H4" s="12">
        <v>1996</v>
      </c>
      <c r="I4" s="12">
        <v>1997</v>
      </c>
      <c r="J4" s="12">
        <v>1998</v>
      </c>
      <c r="K4" s="12">
        <v>1999</v>
      </c>
      <c r="L4" s="12">
        <v>2000</v>
      </c>
      <c r="M4" s="12">
        <v>2001</v>
      </c>
      <c r="N4" s="12">
        <v>2002</v>
      </c>
      <c r="O4" s="12">
        <v>2003</v>
      </c>
      <c r="P4" s="12">
        <v>2004</v>
      </c>
      <c r="Q4" s="13">
        <v>2005</v>
      </c>
      <c r="R4" s="13">
        <v>2006</v>
      </c>
      <c r="S4" s="13">
        <v>2007</v>
      </c>
      <c r="T4" s="14">
        <v>2008</v>
      </c>
      <c r="U4" s="14">
        <v>2009</v>
      </c>
      <c r="V4" s="14">
        <v>2010</v>
      </c>
      <c r="W4" s="12">
        <v>2011</v>
      </c>
      <c r="X4" s="12">
        <v>2012</v>
      </c>
      <c r="Y4" s="12">
        <v>2013</v>
      </c>
      <c r="Z4" s="15">
        <v>2008</v>
      </c>
      <c r="AA4" s="15">
        <v>2009</v>
      </c>
      <c r="AB4" s="16">
        <v>2010</v>
      </c>
      <c r="AC4" s="16">
        <v>2011</v>
      </c>
      <c r="AD4" s="16">
        <v>2012</v>
      </c>
      <c r="AE4" s="12">
        <v>2013</v>
      </c>
      <c r="AF4" s="17"/>
    </row>
    <row r="5" spans="1:34" s="28" customFormat="1" x14ac:dyDescent="0.25">
      <c r="A5" s="19" t="s">
        <v>4</v>
      </c>
      <c r="B5" s="20" t="s">
        <v>5</v>
      </c>
      <c r="C5" s="20" t="s">
        <v>5</v>
      </c>
      <c r="D5" s="20" t="s">
        <v>5</v>
      </c>
      <c r="E5" s="20" t="s">
        <v>5</v>
      </c>
      <c r="F5" s="20" t="s">
        <v>5</v>
      </c>
      <c r="G5" s="20" t="s">
        <v>5</v>
      </c>
      <c r="H5" s="20">
        <v>5.1420000000000003</v>
      </c>
      <c r="I5" s="20" t="s">
        <v>5</v>
      </c>
      <c r="J5" s="20" t="s">
        <v>5</v>
      </c>
      <c r="K5" s="20" t="s">
        <v>5</v>
      </c>
      <c r="L5" s="20" t="s">
        <v>5</v>
      </c>
      <c r="M5" s="20" t="s">
        <v>5</v>
      </c>
      <c r="N5" s="20" t="s">
        <v>5</v>
      </c>
      <c r="O5" s="20" t="s">
        <v>5</v>
      </c>
      <c r="P5" s="20" t="s">
        <v>5</v>
      </c>
      <c r="Q5" s="21" t="s">
        <v>5</v>
      </c>
      <c r="R5" s="21" t="s">
        <v>5</v>
      </c>
      <c r="S5" s="21" t="s">
        <v>5</v>
      </c>
      <c r="T5" s="21">
        <v>82.084000000000003</v>
      </c>
      <c r="U5" s="21">
        <v>0.16235849999999999</v>
      </c>
      <c r="V5" s="21">
        <v>17.972037</v>
      </c>
      <c r="W5" s="21">
        <v>0.20475110000000002</v>
      </c>
      <c r="X5" s="21">
        <v>4.4999999999999998E-2</v>
      </c>
      <c r="Y5" s="22">
        <v>4.7824170990892867E-2</v>
      </c>
      <c r="Z5" s="23">
        <v>0.1</v>
      </c>
      <c r="AA5" s="24" t="s">
        <v>5</v>
      </c>
      <c r="AB5" s="25">
        <v>1.8184684447560622E-4</v>
      </c>
      <c r="AC5" s="24" t="s">
        <v>5</v>
      </c>
      <c r="AD5" s="24" t="s">
        <v>5</v>
      </c>
      <c r="AE5" s="26">
        <v>3.9405539038542035E-7</v>
      </c>
      <c r="AF5" s="27"/>
    </row>
    <row r="6" spans="1:34" s="28" customFormat="1" x14ac:dyDescent="0.25">
      <c r="A6" s="19" t="s">
        <v>6</v>
      </c>
      <c r="B6" s="20">
        <v>85.569967019908603</v>
      </c>
      <c r="C6" s="20">
        <v>83.500009068918899</v>
      </c>
      <c r="D6" s="20">
        <v>93.993292964722897</v>
      </c>
      <c r="E6" s="20">
        <v>74.285773242677195</v>
      </c>
      <c r="F6" s="20">
        <v>69.878872275687797</v>
      </c>
      <c r="G6" s="20">
        <v>59.158648585603302</v>
      </c>
      <c r="H6" s="20">
        <v>50.117371715873198</v>
      </c>
      <c r="I6" s="20">
        <v>48.157326002142</v>
      </c>
      <c r="J6" s="20">
        <v>43.408946775582898</v>
      </c>
      <c r="K6" s="20">
        <v>33.820638493217103</v>
      </c>
      <c r="L6" s="20">
        <v>26.2455573415935</v>
      </c>
      <c r="M6" s="20">
        <v>25.919339285910599</v>
      </c>
      <c r="N6" s="20">
        <v>27.1509422723698</v>
      </c>
      <c r="O6" s="20">
        <v>38.872653604753303</v>
      </c>
      <c r="P6" s="20">
        <v>91.521480120044501</v>
      </c>
      <c r="Q6" s="21">
        <v>117.89186203999999</v>
      </c>
      <c r="R6" s="21">
        <v>103.74741375000001</v>
      </c>
      <c r="S6" s="21">
        <v>92.200365550000015</v>
      </c>
      <c r="T6" s="21">
        <v>46.823207769999996</v>
      </c>
      <c r="U6" s="21">
        <v>15.209037630999999</v>
      </c>
      <c r="V6" s="21">
        <v>22.447533761999999</v>
      </c>
      <c r="W6" s="21">
        <v>20.437444522</v>
      </c>
      <c r="X6" s="21">
        <v>18.151356700000001</v>
      </c>
      <c r="Y6" s="22">
        <v>18.151356700000001</v>
      </c>
      <c r="Z6" s="23">
        <v>0.89999999999999991</v>
      </c>
      <c r="AA6" s="23">
        <v>0.85000000000000009</v>
      </c>
      <c r="AB6" s="25">
        <v>0.81677996903316308</v>
      </c>
      <c r="AC6" s="24" t="s">
        <v>5</v>
      </c>
      <c r="AD6" s="24" t="s">
        <v>5</v>
      </c>
      <c r="AE6" s="23">
        <v>0.1</v>
      </c>
      <c r="AF6" s="27"/>
      <c r="AH6" s="29" t="s">
        <v>7</v>
      </c>
    </row>
    <row r="7" spans="1:34" s="28" customFormat="1" x14ac:dyDescent="0.25">
      <c r="A7" s="30" t="s">
        <v>8</v>
      </c>
      <c r="B7" s="20" t="s">
        <v>5</v>
      </c>
      <c r="C7" s="20" t="s">
        <v>5</v>
      </c>
      <c r="D7" s="20" t="s">
        <v>5</v>
      </c>
      <c r="E7" s="20" t="s">
        <v>5</v>
      </c>
      <c r="F7" s="20" t="s">
        <v>5</v>
      </c>
      <c r="G7" s="20" t="s">
        <v>5</v>
      </c>
      <c r="H7" s="20" t="s">
        <v>5</v>
      </c>
      <c r="I7" s="20" t="s">
        <v>5</v>
      </c>
      <c r="J7" s="20" t="s">
        <v>5</v>
      </c>
      <c r="K7" s="20" t="s">
        <v>5</v>
      </c>
      <c r="L7" s="20" t="s">
        <v>5</v>
      </c>
      <c r="M7" s="20" t="s">
        <v>5</v>
      </c>
      <c r="N7" s="20" t="s">
        <v>5</v>
      </c>
      <c r="O7" s="20" t="s">
        <v>5</v>
      </c>
      <c r="P7" s="20" t="s">
        <v>5</v>
      </c>
      <c r="Q7" s="21">
        <v>8.9</v>
      </c>
      <c r="R7" s="21">
        <v>12.8</v>
      </c>
      <c r="S7" s="21">
        <v>8.8000000000000007</v>
      </c>
      <c r="T7" s="21">
        <v>14.7</v>
      </c>
      <c r="U7" s="21">
        <v>19.5</v>
      </c>
      <c r="V7" s="21">
        <v>15.7</v>
      </c>
      <c r="W7" s="21">
        <v>114.6</v>
      </c>
      <c r="X7" s="21">
        <v>12.1994878</v>
      </c>
      <c r="Y7" s="22">
        <v>14.045104510238161</v>
      </c>
      <c r="Z7" s="24" t="s">
        <v>5</v>
      </c>
      <c r="AA7" s="24" t="s">
        <v>5</v>
      </c>
      <c r="AB7" s="24" t="s">
        <v>5</v>
      </c>
      <c r="AC7" s="24" t="s">
        <v>5</v>
      </c>
      <c r="AD7" s="24" t="s">
        <v>5</v>
      </c>
      <c r="AE7" s="23">
        <v>0.12</v>
      </c>
      <c r="AF7" s="27"/>
    </row>
    <row r="8" spans="1:34" s="28" customFormat="1" x14ac:dyDescent="0.25">
      <c r="A8" s="19" t="s">
        <v>9</v>
      </c>
      <c r="B8" s="31">
        <v>427.87783999999999</v>
      </c>
      <c r="C8" s="31">
        <v>437.07870000000003</v>
      </c>
      <c r="D8" s="31">
        <v>455.43187</v>
      </c>
      <c r="E8" s="31">
        <v>400.75522000000001</v>
      </c>
      <c r="F8" s="31">
        <v>319.65147000000002</v>
      </c>
      <c r="G8" s="31">
        <v>410.53037</v>
      </c>
      <c r="H8" s="31">
        <v>387.65325000000001</v>
      </c>
      <c r="I8" s="31">
        <v>378.74653000000001</v>
      </c>
      <c r="J8" s="31">
        <v>294.63418999999999</v>
      </c>
      <c r="K8" s="31">
        <v>275.93752000000001</v>
      </c>
      <c r="L8" s="31">
        <v>478.08756</v>
      </c>
      <c r="M8" s="31">
        <v>401.57969000000003</v>
      </c>
      <c r="N8" s="31">
        <v>389.54167000000001</v>
      </c>
      <c r="O8" s="31">
        <v>556.88598999999999</v>
      </c>
      <c r="P8" s="31">
        <v>627.20489999999995</v>
      </c>
      <c r="Q8" s="31">
        <v>603.52615000000003</v>
      </c>
      <c r="R8" s="31">
        <v>586.01368000000002</v>
      </c>
      <c r="S8" s="31">
        <v>625.11068999999998</v>
      </c>
      <c r="T8" s="31">
        <v>596.24040000000002</v>
      </c>
      <c r="U8" s="31">
        <v>622.97865000000002</v>
      </c>
      <c r="V8" s="31">
        <v>745.90296999999998</v>
      </c>
      <c r="W8" s="32">
        <v>753.47742838863394</v>
      </c>
      <c r="X8" s="21">
        <v>554.03369088800002</v>
      </c>
      <c r="Y8" s="22">
        <v>520.21888534806203</v>
      </c>
      <c r="Z8" s="23">
        <v>27</v>
      </c>
      <c r="AA8" s="23">
        <v>24.83</v>
      </c>
      <c r="AB8" s="25">
        <v>28.612255742626008</v>
      </c>
      <c r="AC8" s="25" t="s">
        <v>5</v>
      </c>
      <c r="AD8" s="25" t="s">
        <v>5</v>
      </c>
      <c r="AE8" s="23">
        <v>22.6</v>
      </c>
      <c r="AF8" s="27"/>
    </row>
    <row r="9" spans="1:34" s="28" customFormat="1" x14ac:dyDescent="0.25">
      <c r="A9" s="19" t="s">
        <v>10</v>
      </c>
      <c r="B9" s="20">
        <v>7.8707132722356503</v>
      </c>
      <c r="C9" s="20">
        <v>13.1309388893732</v>
      </c>
      <c r="D9" s="20">
        <v>15.2148643573741</v>
      </c>
      <c r="E9" s="20">
        <v>13.5438588240826</v>
      </c>
      <c r="F9" s="20">
        <v>12.743958315617499</v>
      </c>
      <c r="G9" s="20">
        <v>13.8056927090517</v>
      </c>
      <c r="H9" s="20">
        <v>11.3240950757792</v>
      </c>
      <c r="I9" s="20">
        <v>12.184519950113501</v>
      </c>
      <c r="J9" s="20">
        <v>11.4621272289384</v>
      </c>
      <c r="K9" s="20">
        <v>11.621994740422799</v>
      </c>
      <c r="L9" s="20">
        <v>11.270072554078199</v>
      </c>
      <c r="M9" s="20">
        <v>10.871296086989</v>
      </c>
      <c r="N9" s="20">
        <v>29.3235961441193</v>
      </c>
      <c r="O9" s="20">
        <v>16.2315477</v>
      </c>
      <c r="P9" s="20">
        <v>11.5066542</v>
      </c>
      <c r="Q9" s="21">
        <v>10.9682838</v>
      </c>
      <c r="R9" s="21" t="s">
        <v>5</v>
      </c>
      <c r="S9" s="21" t="s">
        <v>5</v>
      </c>
      <c r="T9" s="21" t="s">
        <v>5</v>
      </c>
      <c r="U9" s="21" t="s">
        <v>5</v>
      </c>
      <c r="V9" s="21" t="s">
        <v>5</v>
      </c>
      <c r="W9" s="21" t="s">
        <v>5</v>
      </c>
      <c r="X9" s="21" t="s">
        <v>5</v>
      </c>
      <c r="Y9" s="22" t="s">
        <v>5</v>
      </c>
      <c r="Z9" s="24" t="s">
        <v>5</v>
      </c>
      <c r="AA9" s="24" t="s">
        <v>5</v>
      </c>
      <c r="AB9" s="24" t="s">
        <v>5</v>
      </c>
      <c r="AC9" s="24" t="s">
        <v>5</v>
      </c>
      <c r="AD9" s="24" t="s">
        <v>5</v>
      </c>
      <c r="AE9" s="23">
        <v>0</v>
      </c>
      <c r="AF9" s="27"/>
    </row>
    <row r="10" spans="1:34" s="28" customFormat="1" x14ac:dyDescent="0.25">
      <c r="A10" s="19" t="s">
        <v>11</v>
      </c>
      <c r="B10" s="20" t="s">
        <v>5</v>
      </c>
      <c r="C10" s="20" t="s">
        <v>5</v>
      </c>
      <c r="D10" s="20" t="s">
        <v>5</v>
      </c>
      <c r="E10" s="20" t="s">
        <v>5</v>
      </c>
      <c r="F10" s="31">
        <v>0.76690583999999995</v>
      </c>
      <c r="G10" s="31">
        <v>0.52343203000000005</v>
      </c>
      <c r="H10" s="31">
        <v>0.64735419000000005</v>
      </c>
      <c r="I10" s="31">
        <v>0.74494464000000005</v>
      </c>
      <c r="J10" s="31">
        <v>0.74688672</v>
      </c>
      <c r="K10" s="31">
        <v>0.74688390999999998</v>
      </c>
      <c r="L10" s="31">
        <v>0.74688620999999999</v>
      </c>
      <c r="M10" s="31">
        <v>0.74688597000000001</v>
      </c>
      <c r="N10" s="31">
        <v>0.84369358999999999</v>
      </c>
      <c r="O10" s="31">
        <v>13.912159000000001</v>
      </c>
      <c r="P10" s="31">
        <v>18.321016</v>
      </c>
      <c r="Q10" s="31">
        <v>22.531929000000002</v>
      </c>
      <c r="R10" s="31">
        <v>14.789864</v>
      </c>
      <c r="S10" s="31">
        <v>13.868760999999999</v>
      </c>
      <c r="T10" s="31">
        <v>16.673819000000002</v>
      </c>
      <c r="U10" s="31">
        <v>16.657153000000001</v>
      </c>
      <c r="V10" s="31">
        <v>16.657153000000001</v>
      </c>
      <c r="W10" s="21">
        <v>25.320292517000002</v>
      </c>
      <c r="X10" s="21">
        <v>28.303380409999999</v>
      </c>
      <c r="Y10" s="22">
        <v>28.705398934500408</v>
      </c>
      <c r="Z10" s="23">
        <v>0</v>
      </c>
      <c r="AA10" s="23">
        <v>0</v>
      </c>
      <c r="AB10" s="25">
        <v>0.32784934224070772</v>
      </c>
      <c r="AC10" s="24" t="s">
        <v>5</v>
      </c>
      <c r="AD10" s="24" t="s">
        <v>5</v>
      </c>
      <c r="AE10" s="23">
        <v>0.7</v>
      </c>
      <c r="AF10" s="27"/>
    </row>
    <row r="11" spans="1:34" s="28" customFormat="1" x14ac:dyDescent="0.25">
      <c r="A11" s="19" t="s">
        <v>12</v>
      </c>
      <c r="B11" s="20" t="s">
        <v>5</v>
      </c>
      <c r="C11" s="20" t="s">
        <v>5</v>
      </c>
      <c r="D11" s="20" t="s">
        <v>5</v>
      </c>
      <c r="E11" s="20" t="s">
        <v>5</v>
      </c>
      <c r="F11" s="31">
        <v>118</v>
      </c>
      <c r="G11" s="31">
        <v>132</v>
      </c>
      <c r="H11" s="31">
        <v>160</v>
      </c>
      <c r="I11" s="31">
        <v>168</v>
      </c>
      <c r="J11" s="31">
        <v>180</v>
      </c>
      <c r="K11" s="31">
        <v>178</v>
      </c>
      <c r="L11" s="31">
        <v>177</v>
      </c>
      <c r="M11" s="31">
        <v>215</v>
      </c>
      <c r="N11" s="31">
        <v>215</v>
      </c>
      <c r="O11" s="31">
        <v>215</v>
      </c>
      <c r="P11" s="31">
        <v>215</v>
      </c>
      <c r="Q11" s="31">
        <v>215</v>
      </c>
      <c r="R11" s="31">
        <v>260</v>
      </c>
      <c r="S11" s="31">
        <v>203</v>
      </c>
      <c r="T11" s="31">
        <v>295</v>
      </c>
      <c r="U11" s="31">
        <v>281</v>
      </c>
      <c r="V11" s="31">
        <v>226.40969849999999</v>
      </c>
      <c r="W11" s="32">
        <v>260.3</v>
      </c>
      <c r="X11" s="32">
        <v>248</v>
      </c>
      <c r="Y11" s="32">
        <v>210</v>
      </c>
      <c r="Z11" s="24">
        <v>3.0613997872249148</v>
      </c>
      <c r="AA11" s="24">
        <v>3.1787928395522109</v>
      </c>
      <c r="AB11" s="24">
        <v>3.0819241709646259</v>
      </c>
      <c r="AC11" s="24">
        <v>2.3138054121995846</v>
      </c>
      <c r="AD11" s="24">
        <v>2.1709255893088257</v>
      </c>
      <c r="AE11" s="23">
        <v>1.76</v>
      </c>
      <c r="AF11" s="27"/>
    </row>
    <row r="12" spans="1:34" s="28" customFormat="1" x14ac:dyDescent="0.25">
      <c r="A12" s="19" t="s">
        <v>13</v>
      </c>
      <c r="B12" s="31">
        <v>70.400000000000006</v>
      </c>
      <c r="C12" s="31">
        <v>55.6</v>
      </c>
      <c r="D12" s="31">
        <v>58</v>
      </c>
      <c r="E12" s="31">
        <v>59.6</v>
      </c>
      <c r="F12" s="31">
        <v>54.8</v>
      </c>
      <c r="G12" s="31">
        <v>59.1</v>
      </c>
      <c r="H12" s="31">
        <v>61</v>
      </c>
      <c r="I12" s="31">
        <v>63.6</v>
      </c>
      <c r="J12" s="31">
        <v>46.3</v>
      </c>
      <c r="K12" s="31">
        <v>38</v>
      </c>
      <c r="L12" s="31">
        <v>36.799999999999997</v>
      </c>
      <c r="M12" s="31">
        <v>41.817002000000002</v>
      </c>
      <c r="N12" s="31">
        <v>52.554811999999998</v>
      </c>
      <c r="O12" s="31">
        <v>69.478279000000001</v>
      </c>
      <c r="P12" s="31">
        <v>57.518517000000003</v>
      </c>
      <c r="Q12" s="31">
        <v>58.891885000000002</v>
      </c>
      <c r="R12" s="31">
        <v>80.032492000000005</v>
      </c>
      <c r="S12" s="31">
        <v>99.385835999999998</v>
      </c>
      <c r="T12" s="31">
        <v>115.74397</v>
      </c>
      <c r="U12" s="31">
        <v>111.12526</v>
      </c>
      <c r="V12" s="31">
        <v>131.86375000000001</v>
      </c>
      <c r="W12" s="32">
        <v>131.86375000000001</v>
      </c>
      <c r="X12" s="21">
        <v>220.21360200000001</v>
      </c>
      <c r="Y12" s="22">
        <v>220.21360200000001</v>
      </c>
      <c r="Z12" s="23">
        <v>1.2</v>
      </c>
      <c r="AA12" s="23">
        <v>1.2</v>
      </c>
      <c r="AB12" s="25">
        <v>1.1963304794795218</v>
      </c>
      <c r="AC12" s="24" t="s">
        <v>5</v>
      </c>
      <c r="AD12" s="24" t="s">
        <v>5</v>
      </c>
      <c r="AE12" s="23">
        <v>1.5</v>
      </c>
      <c r="AF12" s="27"/>
      <c r="AG12" s="27"/>
    </row>
    <row r="13" spans="1:34" s="28" customFormat="1" x14ac:dyDescent="0.25">
      <c r="A13" s="19" t="s">
        <v>14</v>
      </c>
      <c r="B13" s="31">
        <v>13.450207000000001</v>
      </c>
      <c r="C13" s="31">
        <v>13.797774</v>
      </c>
      <c r="D13" s="31">
        <v>15.708197</v>
      </c>
      <c r="E13" s="31">
        <v>14.536033</v>
      </c>
      <c r="F13" s="31">
        <v>14.898058000000001</v>
      </c>
      <c r="G13" s="31">
        <v>15.604818</v>
      </c>
      <c r="H13" s="31">
        <v>13.513673000000001</v>
      </c>
      <c r="I13" s="31">
        <v>13.303062000000001</v>
      </c>
      <c r="J13" s="31">
        <v>11.215052999999999</v>
      </c>
      <c r="K13" s="31">
        <v>10.229248999999999</v>
      </c>
      <c r="L13" s="31">
        <v>9.4505844999999997</v>
      </c>
      <c r="M13" s="31">
        <v>8.8155312000000006</v>
      </c>
      <c r="N13" s="31">
        <v>7.9595855000000002</v>
      </c>
      <c r="O13" s="31">
        <v>12.216718</v>
      </c>
      <c r="P13" s="31">
        <v>15.236834999999999</v>
      </c>
      <c r="Q13" s="31">
        <v>18.063856000000001</v>
      </c>
      <c r="R13" s="31">
        <v>16.906393999999999</v>
      </c>
      <c r="S13" s="31">
        <v>16.156766999999999</v>
      </c>
      <c r="T13" s="31">
        <v>13.941845000000001</v>
      </c>
      <c r="U13" s="31">
        <v>13.605109000000001</v>
      </c>
      <c r="V13" s="31">
        <v>15.863735999999999</v>
      </c>
      <c r="W13" s="32">
        <v>16.491151262515441</v>
      </c>
      <c r="X13" s="21">
        <v>15.492519335999999</v>
      </c>
      <c r="Y13" s="22">
        <v>15.492519335999999</v>
      </c>
      <c r="Z13" s="23">
        <v>0.2</v>
      </c>
      <c r="AA13" s="23">
        <v>0.15</v>
      </c>
      <c r="AB13" s="25">
        <v>0.11530671934882948</v>
      </c>
      <c r="AC13" s="25" t="s">
        <v>5</v>
      </c>
      <c r="AD13" s="25" t="s">
        <v>5</v>
      </c>
      <c r="AE13" s="23">
        <v>0.1</v>
      </c>
      <c r="AF13" s="27"/>
    </row>
    <row r="14" spans="1:34" s="28" customFormat="1" x14ac:dyDescent="0.25">
      <c r="A14" s="19" t="s">
        <v>15</v>
      </c>
      <c r="B14" s="31">
        <v>7.5044409999999999</v>
      </c>
      <c r="C14" s="31">
        <v>7.3201248999999997</v>
      </c>
      <c r="D14" s="31">
        <v>10.761208</v>
      </c>
      <c r="E14" s="31">
        <v>0.28948960000000001</v>
      </c>
      <c r="F14" s="31">
        <v>0.29668552999999998</v>
      </c>
      <c r="G14" s="31">
        <v>0.50399256999999997</v>
      </c>
      <c r="H14" s="31">
        <v>0.70422770999999995</v>
      </c>
      <c r="I14" s="31">
        <v>0.21884703999999999</v>
      </c>
      <c r="J14" s="31">
        <v>0.11402093000000001</v>
      </c>
      <c r="K14" s="31">
        <v>0.18717537000000001</v>
      </c>
      <c r="L14" s="31">
        <v>3.1590093000000001</v>
      </c>
      <c r="M14" s="31">
        <v>1.7908537</v>
      </c>
      <c r="N14" s="31">
        <v>1.9799150000000001</v>
      </c>
      <c r="O14" s="31">
        <v>4.8551114000000002</v>
      </c>
      <c r="P14" s="31">
        <v>6.8083102000000002</v>
      </c>
      <c r="Q14" s="31">
        <v>12.101091</v>
      </c>
      <c r="R14" s="31">
        <v>13.26956</v>
      </c>
      <c r="S14" s="31">
        <v>3.963844063331976</v>
      </c>
      <c r="T14" s="31">
        <v>2.2747308019676442</v>
      </c>
      <c r="U14" s="31">
        <v>15.282644412387839</v>
      </c>
      <c r="V14" s="31">
        <v>16.4889505214324</v>
      </c>
      <c r="W14" s="32">
        <v>24.341201830400763</v>
      </c>
      <c r="X14" s="32">
        <v>16.74341201830401</v>
      </c>
      <c r="Y14" s="32">
        <v>11.949999999999998</v>
      </c>
      <c r="Z14" s="23">
        <v>0.2</v>
      </c>
      <c r="AA14" s="23">
        <v>1.8</v>
      </c>
      <c r="AB14" s="23">
        <v>1.7</v>
      </c>
      <c r="AC14" s="23">
        <v>2.2999999999999998</v>
      </c>
      <c r="AD14" s="23">
        <v>1.5</v>
      </c>
      <c r="AE14" s="23">
        <v>0.8</v>
      </c>
      <c r="AF14" s="27"/>
    </row>
    <row r="15" spans="1:34" s="28" customFormat="1" x14ac:dyDescent="0.25">
      <c r="A15" s="19" t="s">
        <v>16</v>
      </c>
      <c r="B15" s="20">
        <v>135.59437322484899</v>
      </c>
      <c r="C15" s="20">
        <v>129.11165285526101</v>
      </c>
      <c r="D15" s="20">
        <v>119.27725398529201</v>
      </c>
      <c r="E15" s="20">
        <v>101.700244623214</v>
      </c>
      <c r="F15" s="20">
        <v>98.765757436467496</v>
      </c>
      <c r="G15" s="20">
        <v>105.32436009374899</v>
      </c>
      <c r="H15" s="20">
        <v>101.941696047802</v>
      </c>
      <c r="I15" s="20">
        <v>205.89339023602599</v>
      </c>
      <c r="J15" s="20">
        <v>282.99145789450699</v>
      </c>
      <c r="K15" s="20">
        <v>327.32476405037102</v>
      </c>
      <c r="L15" s="20">
        <v>343.70600011339297</v>
      </c>
      <c r="M15" s="20">
        <v>297.390445999463</v>
      </c>
      <c r="N15" s="20">
        <v>288.37858553706798</v>
      </c>
      <c r="O15" s="20">
        <v>434.36749695008302</v>
      </c>
      <c r="P15" s="20">
        <v>522.83739649785798</v>
      </c>
      <c r="Q15" s="21">
        <v>613.57743240000002</v>
      </c>
      <c r="R15" s="21">
        <v>691.51443989999996</v>
      </c>
      <c r="S15" s="21">
        <v>792.21750839999993</v>
      </c>
      <c r="T15" s="21">
        <v>783.43254790000003</v>
      </c>
      <c r="U15" s="21">
        <v>862.05163110000001</v>
      </c>
      <c r="V15" s="21">
        <v>1069.571381</v>
      </c>
      <c r="W15" s="21">
        <v>1158.4218060000001</v>
      </c>
      <c r="X15" s="21">
        <v>1084.655276</v>
      </c>
      <c r="Y15" s="22">
        <v>1123.4070028883871</v>
      </c>
      <c r="Z15" s="23">
        <v>0.3</v>
      </c>
      <c r="AA15" s="23">
        <v>0.31</v>
      </c>
      <c r="AB15" s="25">
        <v>0.24994810514380439</v>
      </c>
      <c r="AC15" s="24" t="s">
        <v>5</v>
      </c>
      <c r="AD15" s="24" t="s">
        <v>5</v>
      </c>
      <c r="AE15" s="23">
        <v>1.7</v>
      </c>
      <c r="AF15" s="27"/>
    </row>
    <row r="16" spans="1:34" s="28" customFormat="1" x14ac:dyDescent="0.25">
      <c r="A16" s="19" t="s">
        <v>17</v>
      </c>
      <c r="B16" s="31">
        <v>112.81941</v>
      </c>
      <c r="C16" s="31">
        <v>108.64389</v>
      </c>
      <c r="D16" s="31">
        <v>110.69370000000001</v>
      </c>
      <c r="E16" s="31">
        <v>82.737571000000003</v>
      </c>
      <c r="F16" s="31">
        <v>77.068584000000001</v>
      </c>
      <c r="G16" s="31">
        <v>82.551967000000005</v>
      </c>
      <c r="H16" s="31">
        <v>75.513289999999998</v>
      </c>
      <c r="I16" s="31">
        <v>83.840107000000003</v>
      </c>
      <c r="J16" s="31">
        <v>78.412214000000006</v>
      </c>
      <c r="K16" s="31">
        <v>70.021787000000003</v>
      </c>
      <c r="L16" s="31">
        <v>56.885413</v>
      </c>
      <c r="M16" s="31">
        <v>52.876458999999997</v>
      </c>
      <c r="N16" s="31">
        <v>44.669320999999997</v>
      </c>
      <c r="O16" s="31">
        <v>65.225296</v>
      </c>
      <c r="P16" s="31">
        <v>82.797580999999994</v>
      </c>
      <c r="Q16" s="31">
        <v>95.432877000000005</v>
      </c>
      <c r="R16" s="31">
        <v>98.623221999999998</v>
      </c>
      <c r="S16" s="31">
        <v>100.45301000000001</v>
      </c>
      <c r="T16" s="31">
        <v>89.637366</v>
      </c>
      <c r="U16" s="31">
        <v>93.457763</v>
      </c>
      <c r="V16" s="31">
        <v>54.690323999999997</v>
      </c>
      <c r="W16" s="32">
        <v>54.690323999999997</v>
      </c>
      <c r="X16" s="33">
        <v>31.315588611999999</v>
      </c>
      <c r="Y16" s="33">
        <v>31.315588611999999</v>
      </c>
      <c r="Z16" s="34">
        <v>3.8</v>
      </c>
      <c r="AA16" s="34">
        <v>3.3000000000000003</v>
      </c>
      <c r="AB16" s="34">
        <v>2.4880602462562398</v>
      </c>
      <c r="AC16" s="24" t="s">
        <v>5</v>
      </c>
      <c r="AD16" s="24" t="s">
        <v>5</v>
      </c>
      <c r="AE16" s="34">
        <v>0.3</v>
      </c>
      <c r="AF16" s="27"/>
    </row>
    <row r="17" spans="1:32" s="28" customFormat="1" x14ac:dyDescent="0.25">
      <c r="A17" s="30" t="s">
        <v>18</v>
      </c>
      <c r="B17" s="20" t="s">
        <v>5</v>
      </c>
      <c r="C17" s="20" t="s">
        <v>5</v>
      </c>
      <c r="D17" s="20" t="s">
        <v>5</v>
      </c>
      <c r="E17" s="20" t="s">
        <v>5</v>
      </c>
      <c r="F17" s="20" t="s">
        <v>5</v>
      </c>
      <c r="G17" s="20">
        <v>0.84034820860000004</v>
      </c>
      <c r="H17" s="20">
        <v>19.318018541000001</v>
      </c>
      <c r="I17" s="20">
        <v>1.5862837912000001</v>
      </c>
      <c r="J17" s="20">
        <v>11.5004229221</v>
      </c>
      <c r="K17" s="20">
        <v>7.2000089425000002</v>
      </c>
      <c r="L17" s="20">
        <v>8.0000148257999992</v>
      </c>
      <c r="M17" s="20">
        <v>15.253</v>
      </c>
      <c r="N17" s="20">
        <v>12</v>
      </c>
      <c r="O17" s="20">
        <v>8.9</v>
      </c>
      <c r="P17" s="20">
        <v>13.798418359999999</v>
      </c>
      <c r="Q17" s="21">
        <v>19.366299999999999</v>
      </c>
      <c r="R17" s="21">
        <v>15.380675</v>
      </c>
      <c r="S17" s="21">
        <v>25.4613844</v>
      </c>
      <c r="T17" s="21">
        <v>36.81974778</v>
      </c>
      <c r="U17" s="21">
        <v>39.827093510000005</v>
      </c>
      <c r="V17" s="21">
        <v>55.0308815</v>
      </c>
      <c r="W17" s="21">
        <v>78.387435390000007</v>
      </c>
      <c r="X17" s="21">
        <v>67.383205329999996</v>
      </c>
      <c r="Y17" s="22">
        <v>75.143074486637488</v>
      </c>
      <c r="Z17" s="24">
        <v>0.17774204733346585</v>
      </c>
      <c r="AA17" s="24">
        <v>0.18638347726184773</v>
      </c>
      <c r="AB17" s="25">
        <v>0.24015691177781862</v>
      </c>
      <c r="AC17" s="25">
        <v>0.32526234200795617</v>
      </c>
      <c r="AD17" s="25">
        <v>0.23683300040818084</v>
      </c>
      <c r="AE17" s="23">
        <v>0.22590398779333073</v>
      </c>
      <c r="AF17" s="27"/>
    </row>
    <row r="18" spans="1:32" s="28" customFormat="1" x14ac:dyDescent="0.25">
      <c r="A18" s="19" t="s">
        <v>19</v>
      </c>
      <c r="B18" s="20" t="s">
        <v>5</v>
      </c>
      <c r="C18" s="20" t="s">
        <v>5</v>
      </c>
      <c r="D18" s="20" t="s">
        <v>5</v>
      </c>
      <c r="E18" s="20" t="s">
        <v>5</v>
      </c>
      <c r="F18" s="20" t="s">
        <v>5</v>
      </c>
      <c r="G18" s="20" t="s">
        <v>5</v>
      </c>
      <c r="H18" s="20" t="s">
        <v>5</v>
      </c>
      <c r="I18" s="20" t="s">
        <v>5</v>
      </c>
      <c r="J18" s="20" t="s">
        <v>5</v>
      </c>
      <c r="K18" s="20" t="s">
        <v>5</v>
      </c>
      <c r="L18" s="20" t="s">
        <v>5</v>
      </c>
      <c r="M18" s="20" t="s">
        <v>5</v>
      </c>
      <c r="N18" s="20" t="s">
        <v>5</v>
      </c>
      <c r="O18" s="20">
        <v>36.299999999999997</v>
      </c>
      <c r="P18" s="20">
        <v>48.4</v>
      </c>
      <c r="Q18" s="21">
        <v>52.9</v>
      </c>
      <c r="R18" s="21">
        <v>57.7</v>
      </c>
      <c r="S18" s="21">
        <v>59.3</v>
      </c>
      <c r="T18" s="21">
        <v>68.2</v>
      </c>
      <c r="U18" s="21">
        <v>41.26</v>
      </c>
      <c r="V18" s="21">
        <v>43.7</v>
      </c>
      <c r="W18" s="21">
        <v>46.3</v>
      </c>
      <c r="X18" s="21">
        <v>72.864000000000004</v>
      </c>
      <c r="Y18" s="22">
        <v>72.864000000000004</v>
      </c>
      <c r="Z18" s="23">
        <v>0.5</v>
      </c>
      <c r="AA18" s="23">
        <v>0.5</v>
      </c>
      <c r="AB18" s="25">
        <v>0.2560663712118344</v>
      </c>
      <c r="AC18" s="24" t="s">
        <v>5</v>
      </c>
      <c r="AD18" s="24" t="s">
        <v>5</v>
      </c>
      <c r="AE18" s="23">
        <v>0.2</v>
      </c>
      <c r="AF18" s="27"/>
    </row>
    <row r="19" spans="1:32" s="28" customFormat="1" x14ac:dyDescent="0.25">
      <c r="A19" s="19" t="s">
        <v>20</v>
      </c>
      <c r="B19" s="20">
        <v>0.84863586308682204</v>
      </c>
      <c r="C19" s="20">
        <v>0.34984212103249002</v>
      </c>
      <c r="D19" s="20">
        <v>0.58772688550890295</v>
      </c>
      <c r="E19" s="20">
        <v>1.1258088651801399</v>
      </c>
      <c r="F19" s="20">
        <v>43.685417752788702</v>
      </c>
      <c r="G19" s="20" t="s">
        <v>5</v>
      </c>
      <c r="H19" s="20" t="s">
        <v>5</v>
      </c>
      <c r="I19" s="20" t="s">
        <v>5</v>
      </c>
      <c r="J19" s="20" t="s">
        <v>5</v>
      </c>
      <c r="K19" s="20" t="s">
        <v>5</v>
      </c>
      <c r="L19" s="20" t="s">
        <v>5</v>
      </c>
      <c r="M19" s="20" t="s">
        <v>5</v>
      </c>
      <c r="N19" s="20" t="s">
        <v>5</v>
      </c>
      <c r="O19" s="20" t="s">
        <v>5</v>
      </c>
      <c r="P19" s="20" t="s">
        <v>5</v>
      </c>
      <c r="Q19" s="21" t="s">
        <v>5</v>
      </c>
      <c r="R19" s="21" t="s">
        <v>5</v>
      </c>
      <c r="S19" s="21" t="s">
        <v>5</v>
      </c>
      <c r="T19" s="21" t="s">
        <v>5</v>
      </c>
      <c r="U19" s="21" t="s">
        <v>5</v>
      </c>
      <c r="V19" s="21" t="s">
        <v>5</v>
      </c>
      <c r="W19" s="21" t="s">
        <v>5</v>
      </c>
      <c r="X19" s="21" t="s">
        <v>5</v>
      </c>
      <c r="Y19" s="22" t="s">
        <v>5</v>
      </c>
      <c r="Z19" s="24" t="s">
        <v>5</v>
      </c>
      <c r="AA19" s="24" t="s">
        <v>5</v>
      </c>
      <c r="AB19" s="24" t="s">
        <v>5</v>
      </c>
      <c r="AC19" s="24" t="s">
        <v>5</v>
      </c>
      <c r="AD19" s="24" t="s">
        <v>5</v>
      </c>
      <c r="AE19" s="23">
        <v>0.4</v>
      </c>
      <c r="AF19" s="27"/>
    </row>
    <row r="20" spans="1:32" x14ac:dyDescent="0.25">
      <c r="A20" s="30" t="s">
        <v>21</v>
      </c>
      <c r="B20" s="35">
        <f>SUM(B5:B19)</f>
        <v>861.93558738008016</v>
      </c>
      <c r="C20" s="35">
        <f t="shared" ref="C20:Y20" si="0">SUM(C5:C19)</f>
        <v>848.5329318345855</v>
      </c>
      <c r="D20" s="35">
        <f t="shared" si="0"/>
        <v>879.66811319289798</v>
      </c>
      <c r="E20" s="35">
        <f t="shared" si="0"/>
        <v>748.57399915515384</v>
      </c>
      <c r="F20" s="35">
        <f t="shared" si="0"/>
        <v>810.55570915056137</v>
      </c>
      <c r="G20" s="35">
        <f t="shared" si="0"/>
        <v>879.94362919700404</v>
      </c>
      <c r="H20" s="35">
        <f t="shared" si="0"/>
        <v>886.87497628045458</v>
      </c>
      <c r="I20" s="35">
        <f t="shared" si="0"/>
        <v>976.2750106594815</v>
      </c>
      <c r="J20" s="35">
        <f t="shared" si="0"/>
        <v>960.78531947112822</v>
      </c>
      <c r="K20" s="35">
        <f t="shared" si="0"/>
        <v>953.09002150651077</v>
      </c>
      <c r="L20" s="35">
        <f t="shared" si="0"/>
        <v>1151.3510978448644</v>
      </c>
      <c r="M20" s="35">
        <f t="shared" si="0"/>
        <v>1072.0605032423625</v>
      </c>
      <c r="N20" s="35">
        <f t="shared" si="0"/>
        <v>1069.4021210435571</v>
      </c>
      <c r="O20" s="35">
        <f t="shared" si="0"/>
        <v>1472.2452516548365</v>
      </c>
      <c r="P20" s="35">
        <f t="shared" si="0"/>
        <v>1710.9511083779025</v>
      </c>
      <c r="Q20" s="35">
        <f t="shared" si="0"/>
        <v>1849.1516662399999</v>
      </c>
      <c r="R20" s="35">
        <f t="shared" si="0"/>
        <v>1950.7777406500002</v>
      </c>
      <c r="S20" s="35">
        <f t="shared" si="0"/>
        <v>2039.9181664133316</v>
      </c>
      <c r="T20" s="35">
        <f t="shared" si="0"/>
        <v>2161.5716342519672</v>
      </c>
      <c r="U20" s="35">
        <f t="shared" si="0"/>
        <v>2132.1167001533877</v>
      </c>
      <c r="V20" s="35">
        <f t="shared" si="0"/>
        <v>2432.298415283432</v>
      </c>
      <c r="W20" s="35">
        <f t="shared" si="0"/>
        <v>2684.8355850105504</v>
      </c>
      <c r="X20" s="35">
        <f t="shared" si="0"/>
        <v>2369.4005190943039</v>
      </c>
      <c r="Y20" s="35">
        <f t="shared" si="0"/>
        <v>2341.5543569868159</v>
      </c>
      <c r="Z20" s="24" t="s">
        <v>5</v>
      </c>
      <c r="AA20" s="24" t="s">
        <v>5</v>
      </c>
      <c r="AB20" s="24" t="s">
        <v>5</v>
      </c>
      <c r="AC20" s="24" t="s">
        <v>5</v>
      </c>
      <c r="AD20" s="24" t="s">
        <v>5</v>
      </c>
      <c r="AE20" s="26" t="s">
        <v>5</v>
      </c>
      <c r="AF20" s="4"/>
    </row>
    <row r="21" spans="1:32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AE21" s="4"/>
      <c r="AF21" s="4"/>
    </row>
    <row r="22" spans="1:32" x14ac:dyDescent="0.25">
      <c r="B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x14ac:dyDescent="0.25">
      <c r="A23" s="36" t="s">
        <v>22</v>
      </c>
      <c r="B23" s="27"/>
      <c r="C23" s="37" t="s">
        <v>23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4"/>
      <c r="AD23" s="4"/>
      <c r="AE23" s="4"/>
      <c r="AF23" s="4"/>
    </row>
    <row r="24" spans="1:32" x14ac:dyDescent="0.25"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</row>
    <row r="26" spans="1:32" x14ac:dyDescent="0.25">
      <c r="C26" s="37" t="s">
        <v>24</v>
      </c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</row>
    <row r="27" spans="1:32" x14ac:dyDescent="0.25"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9" spans="1:32" x14ac:dyDescent="0.25">
      <c r="C29" s="38" t="s">
        <v>25</v>
      </c>
    </row>
  </sheetData>
  <mergeCells count="5">
    <mergeCell ref="A3:A4"/>
    <mergeCell ref="B3:Y3"/>
    <mergeCell ref="Z3:AE3"/>
    <mergeCell ref="C23:AB24"/>
    <mergeCell ref="C26:AB27"/>
  </mergeCells>
  <hyperlinks>
    <hyperlink ref="AH6" location="'Content Page'!B22" display="Back to Content Page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2015-06-12T08:15:43Z</dcterms:created>
  <dcterms:modified xsi:type="dcterms:W3CDTF">2015-06-12T08:15:43Z</dcterms:modified>
</cp:coreProperties>
</file>