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1" l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<sst xmlns="http://schemas.openxmlformats.org/spreadsheetml/2006/main" count="107" uniqueCount="42">
  <si>
    <t>Table 8.3.1.47 Livestock Population in SADC, Number, 2000 - 2013</t>
  </si>
  <si>
    <t>Year</t>
  </si>
  <si>
    <t>Livestock Type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</si>
  <si>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</si>
  <si>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</si>
  <si>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</si>
  <si>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</si>
  <si>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</si>
  <si>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</si>
  <si>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</si>
  <si>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</si>
  <si>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</si>
  <si>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</si>
  <si>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</si>
  <si>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</si>
  <si>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</si>
  <si>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</si>
  <si>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</si>
  <si>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SADC - Total </t>
  </si>
  <si>
    <t>Cattle</t>
  </si>
  <si>
    <t>Pigs</t>
  </si>
  <si>
    <t>Sheep</t>
  </si>
  <si>
    <t>n.a.</t>
  </si>
  <si>
    <t>Goats</t>
  </si>
  <si>
    <t>Back to Content Page</t>
  </si>
  <si>
    <r>
      <t>522000</t>
    </r>
    <r>
      <rPr>
        <vertAlign val="superscript"/>
        <sz val="11"/>
        <rFont val="Tahoma"/>
        <family val="2"/>
      </rPr>
      <t>b</t>
    </r>
  </si>
  <si>
    <r>
      <t>274000</t>
    </r>
    <r>
      <rPr>
        <vertAlign val="superscript"/>
        <sz val="11"/>
        <rFont val="Tahoma"/>
        <family val="2"/>
      </rPr>
      <t>b</t>
    </r>
  </si>
  <si>
    <r>
      <t>2300000</t>
    </r>
    <r>
      <rPr>
        <vertAlign val="superscript"/>
        <sz val="11"/>
        <rFont val="Tahoma"/>
        <family val="2"/>
      </rPr>
      <t>a</t>
    </r>
  </si>
  <si>
    <r>
      <t>5000</t>
    </r>
    <r>
      <rPr>
        <vertAlign val="superscript"/>
        <sz val="11"/>
        <rFont val="Tahoma"/>
        <family val="2"/>
      </rPr>
      <t>a</t>
    </r>
  </si>
  <si>
    <r>
      <t>270000</t>
    </r>
    <r>
      <rPr>
        <vertAlign val="superscript"/>
        <sz val="11"/>
        <rFont val="Tahoma"/>
        <family val="2"/>
      </rPr>
      <t>a</t>
    </r>
  </si>
  <si>
    <r>
      <t>1950000</t>
    </r>
    <r>
      <rPr>
        <vertAlign val="superscript"/>
        <sz val="11"/>
        <rFont val="Tahoma"/>
        <family val="2"/>
      </rPr>
      <t>a</t>
    </r>
  </si>
  <si>
    <t>1 241 749</t>
  </si>
  <si>
    <t>2 754 414</t>
  </si>
  <si>
    <t>255 928</t>
  </si>
  <si>
    <t>5 356 545</t>
  </si>
  <si>
    <t xml:space="preserve">Source: </t>
  </si>
  <si>
    <t>FAOSTAT 2014, http://faostat3.fao.org/faostat-gateway/go/to/download/P/PP/E; Downloaded:  13 October 2014: Angola (2011 - 2013), Botswana (2013); Democratic Republic of Congo (2011 - 2013), Madagascar (2011- 2013),  Mozambique (2011 - 2013), Namibia (2011; 2013),  Seychelles (2011 - 2013), Swaziland (2011), United Republic of Tanzania (2011; 2013), Zambia (2011-2013), Zimbabwe (2011-2013)</t>
  </si>
  <si>
    <t>SADC  Secretariat AIMS Database, Directorate of Food, Agriculture and Natural Resources (FANR):  Angola (2008 Goats only;  2009 - 2010); Democratic Republic of Congo (2001 - 2008); Madagascar (2001 - 2008); Mozambique (2001 -  2003 for Cattle, sheep &amp; Goats, 2006 - 2008 for Cattle &amp; Sheep); Namibia (2000 - 2006); Zambia (2001 - 2008), Zimbabwe (2000, 2002 - 2011 for Cattle), 2001 for all types)</t>
  </si>
  <si>
    <t>Table 32,  United Nations Statistical Yearbook 2009 (fifty fourth issue): Mozambique (2001 - 2003 for pigs, 2004 - 2005 for all livestock types, 2006 - 2008 for pigs + goats), Namibia (2007 - 2008), Zimbabwe (2002 - 2008 for pigs, sheep &amp; goats)</t>
  </si>
  <si>
    <t>United Nations Statistics Division - UNData, Food and Agriculture Organisation (FAO) - http://faostat.fao.org:  Angola (2000), Democratic Republic of Congo (2000,  2009 - 2010), Madagascar (2000, 2009 - 2010), Mozambique (2000, 2009 - 2010), Namibia (2009 - 2010), Zambia (2000, 2009 - 2010), Zimbabwe (2009 - 2010)</t>
  </si>
  <si>
    <t>National Statistics Offices of Member States: Botswana,  Lesotho, Malawi, Mauritius, Namibia (2012); Seychelles, South Africa, Swaziland, United Republic of Tanzania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</si>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</sst>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i/>
      <sz val="11"/>
      <color indexed="8"/>
      <name val="Tahoma"/>
      <family val="2"/>
    </font>
    <font>
      <sz val="11"/>
      <name val="Tahoma"/>
      <family val="2"/>
    </font>
    <font>
      <b/>
      <sz val="11"/>
      <color indexed="10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vertAlign val="superscript"/>
      <sz val="1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0" fontId="5" fillId="5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/>
    </xf>
    <xf numFmtId="0" fontId="7" fillId="0" borderId="0" xfId="1" applyFont="1" applyAlignment="1" applyProtection="1"/>
    <xf numFmtId="0" fontId="6" fillId="0" borderId="0" xfId="1" applyAlignment="1" applyProtection="1"/>
    <xf numFmtId="0" fontId="1" fillId="2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wrapText="1"/>
    </xf>
    <xf numFmtId="0" fontId="1" fillId="2" borderId="1" xfId="0" applyFont="1" applyFill="1" applyBorder="1" applyAlignment="1"/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9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4" fillId="5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tabSelected="1" zoomScale="99" zoomScaleNormal="99" workbookViewId="0">
      <pane xSplit="2" ySplit="3" topLeftCell="C54" activePane="bottomRight" state="frozen"/>
      <selection pane="topRight" activeCell="C1" sqref="C1"/>
      <selection pane="bottomLeft" activeCell="A4" sqref="A4"/>
      <selection pane="bottomRight" activeCell="U27" sqref="U27"/>
    </sheetView>
  </sheetViews>
  <sheetFormatPr defaultRowHeight="15" x14ac:dyDescent="0.25"/>
  <cols>
    <col min="1" max="1" width="7" style="25" customWidth="1"/>
    <col min="2" max="2" width="12.140625" style="25" customWidth="1"/>
    <col min="3" max="3" width="11.140625" customWidth="1"/>
    <col min="4" max="4" width="11.7109375" customWidth="1"/>
    <col min="5" max="5" width="13.5703125" customWidth="1"/>
    <col min="6" max="6" width="11.140625" customWidth="1"/>
    <col min="7" max="7" width="14.28515625" customWidth="1"/>
    <col min="8" max="8" width="11.140625" customWidth="1"/>
    <col min="9" max="9" width="11.42578125" customWidth="1"/>
    <col min="10" max="10" width="14.7109375" customWidth="1"/>
    <col min="11" max="11" width="10.5703125" customWidth="1"/>
    <col min="12" max="12" width="12.85546875" customWidth="1"/>
    <col min="13" max="13" width="14.5703125" customWidth="1"/>
    <col min="14" max="14" width="12.28515625" customWidth="1"/>
    <col min="15" max="15" width="13.7109375" customWidth="1"/>
    <col min="16" max="16" width="11.140625" customWidth="1"/>
    <col min="17" max="17" width="13.28515625" customWidth="1"/>
    <col min="18" max="18" width="13.85546875" style="38" customWidth="1"/>
    <col min="19" max="19" width="13.7109375" customWidth="1"/>
    <col min="20" max="32" width="12.85546875" customWidth="1"/>
  </cols>
  <sheetData>
    <row r="1" spans="1:21" ht="15" customHeight="1" x14ac:dyDescent="0.25">
      <c r="A1" s="1" t="s">
        <v>0</v>
      </c>
      <c r="B1" s="2"/>
      <c r="C1" s="3"/>
      <c r="D1" s="3"/>
      <c r="E1" s="3"/>
      <c r="F1" s="3"/>
      <c r="G1" s="3"/>
      <c r="H1" s="4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1" x14ac:dyDescent="0.25">
      <c r="A2" s="5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1" ht="42.75" x14ac:dyDescent="0.25">
      <c r="A3" s="6" t="s">
        <v>1</v>
      </c>
      <c r="B3" s="7" t="s">
        <v>2</v>
      </c>
      <c r="C3" s="8" t="s">
        <v>3</v>
      </c>
      <c r="D3" s="8" t="s">
        <v>4</v>
      </c>
      <c r="E3" s="9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9" t="s">
        <v>15</v>
      </c>
      <c r="P3" s="8" t="s">
        <v>16</v>
      </c>
      <c r="Q3" s="8" t="s">
        <v>17</v>
      </c>
      <c r="R3" s="8" t="s">
        <v>18</v>
      </c>
      <c r="S3" s="3"/>
    </row>
    <row r="4" spans="1:21" x14ac:dyDescent="0.25">
      <c r="A4" s="10">
        <v>2000</v>
      </c>
      <c r="B4" s="11" t="s">
        <v>19</v>
      </c>
      <c r="C4" s="12">
        <v>4042000</v>
      </c>
      <c r="D4" s="13">
        <v>2099000</v>
      </c>
      <c r="E4" s="12">
        <v>822355</v>
      </c>
      <c r="F4" s="13">
        <v>755134</v>
      </c>
      <c r="G4" s="12">
        <v>10364000</v>
      </c>
      <c r="H4" s="13">
        <v>763724</v>
      </c>
      <c r="I4" s="12">
        <v>27000</v>
      </c>
      <c r="J4" s="12">
        <v>780000</v>
      </c>
      <c r="K4" s="13">
        <v>2504930</v>
      </c>
      <c r="L4" s="12">
        <v>1500</v>
      </c>
      <c r="M4" s="13">
        <v>7980354</v>
      </c>
      <c r="N4" s="12">
        <v>588288</v>
      </c>
      <c r="O4" s="12">
        <v>16713000</v>
      </c>
      <c r="P4" s="12">
        <v>2620990</v>
      </c>
      <c r="Q4" s="13">
        <v>6186312</v>
      </c>
      <c r="R4" s="13">
        <f t="shared" ref="R4:R59" si="0">SUM(C4:Q4)</f>
        <v>56248587</v>
      </c>
      <c r="S4" s="14"/>
    </row>
    <row r="5" spans="1:21" x14ac:dyDescent="0.25">
      <c r="A5" s="15"/>
      <c r="B5" s="11" t="s">
        <v>20</v>
      </c>
      <c r="C5" s="12">
        <v>800000</v>
      </c>
      <c r="D5" s="13">
        <v>1000</v>
      </c>
      <c r="E5" s="12">
        <v>1048720</v>
      </c>
      <c r="F5" s="13">
        <v>103700</v>
      </c>
      <c r="G5" s="12">
        <v>519220</v>
      </c>
      <c r="H5" s="13">
        <v>1689485</v>
      </c>
      <c r="I5" s="12">
        <v>12800</v>
      </c>
      <c r="J5" s="12">
        <v>1700000</v>
      </c>
      <c r="K5" s="13">
        <v>23148</v>
      </c>
      <c r="L5" s="12">
        <v>18300</v>
      </c>
      <c r="M5" s="13">
        <v>1483883</v>
      </c>
      <c r="N5" s="12">
        <v>29951</v>
      </c>
      <c r="O5" s="12">
        <v>450000</v>
      </c>
      <c r="P5" s="12">
        <v>308872</v>
      </c>
      <c r="Q5" s="12">
        <v>450000</v>
      </c>
      <c r="R5" s="13">
        <f t="shared" si="0"/>
        <v>8639079</v>
      </c>
      <c r="S5" s="3"/>
    </row>
    <row r="6" spans="1:21" x14ac:dyDescent="0.25">
      <c r="A6" s="15"/>
      <c r="B6" s="11" t="s">
        <v>21</v>
      </c>
      <c r="C6" s="12">
        <v>350000</v>
      </c>
      <c r="D6" s="13">
        <v>256000</v>
      </c>
      <c r="E6" s="12">
        <v>924924</v>
      </c>
      <c r="F6" s="13">
        <v>1109107</v>
      </c>
      <c r="G6" s="12">
        <v>583950</v>
      </c>
      <c r="H6" s="13">
        <v>468140</v>
      </c>
      <c r="I6" s="12">
        <v>9800</v>
      </c>
      <c r="J6" s="12">
        <v>162000</v>
      </c>
      <c r="K6" s="13">
        <v>2446146</v>
      </c>
      <c r="L6" s="16" t="s">
        <v>22</v>
      </c>
      <c r="M6" s="13">
        <v>23446699</v>
      </c>
      <c r="N6" s="12">
        <v>162000</v>
      </c>
      <c r="O6" s="12">
        <v>3501230</v>
      </c>
      <c r="P6" s="12">
        <v>140000</v>
      </c>
      <c r="Q6" s="12">
        <v>690000</v>
      </c>
      <c r="R6" s="13">
        <f t="shared" si="0"/>
        <v>34249996</v>
      </c>
      <c r="S6" s="3"/>
    </row>
    <row r="7" spans="1:21" x14ac:dyDescent="0.25">
      <c r="A7" s="17"/>
      <c r="B7" s="11" t="s">
        <v>23</v>
      </c>
      <c r="C7" s="12">
        <v>2150000</v>
      </c>
      <c r="D7" s="13">
        <v>1576000</v>
      </c>
      <c r="E7" s="12">
        <v>4131230</v>
      </c>
      <c r="F7" s="13">
        <v>937600</v>
      </c>
      <c r="G7" s="12">
        <v>1033270</v>
      </c>
      <c r="H7" s="13">
        <v>111539</v>
      </c>
      <c r="I7" s="12">
        <v>73000</v>
      </c>
      <c r="J7" s="12">
        <v>4900000</v>
      </c>
      <c r="K7" s="13">
        <v>1849569</v>
      </c>
      <c r="L7" s="12">
        <v>5200</v>
      </c>
      <c r="M7" s="13">
        <v>2165006</v>
      </c>
      <c r="N7" s="12">
        <v>421800</v>
      </c>
      <c r="O7" s="12">
        <v>11889000</v>
      </c>
      <c r="P7" s="12">
        <v>1249000</v>
      </c>
      <c r="Q7" s="12">
        <v>1249000</v>
      </c>
      <c r="R7" s="13">
        <f t="shared" si="0"/>
        <v>33741214</v>
      </c>
      <c r="S7" s="3"/>
      <c r="U7" s="18" t="s">
        <v>24</v>
      </c>
    </row>
    <row r="8" spans="1:21" x14ac:dyDescent="0.25">
      <c r="A8" s="10">
        <v>2001</v>
      </c>
      <c r="B8" s="11" t="s">
        <v>19</v>
      </c>
      <c r="C8" s="13">
        <v>4100000</v>
      </c>
      <c r="D8" s="13">
        <v>2468000</v>
      </c>
      <c r="E8" s="13">
        <v>793000</v>
      </c>
      <c r="F8" s="13">
        <v>709884</v>
      </c>
      <c r="G8" s="13">
        <v>8800000</v>
      </c>
      <c r="H8" s="13">
        <v>749000</v>
      </c>
      <c r="I8" s="13">
        <v>28000</v>
      </c>
      <c r="J8" s="13">
        <v>722000</v>
      </c>
      <c r="K8" s="13">
        <v>2508570</v>
      </c>
      <c r="L8" s="13">
        <v>1000</v>
      </c>
      <c r="M8" s="13">
        <v>8006880</v>
      </c>
      <c r="N8" s="13">
        <v>506000</v>
      </c>
      <c r="O8" s="13">
        <v>17037000</v>
      </c>
      <c r="P8" s="13">
        <v>2700000</v>
      </c>
      <c r="Q8" s="13">
        <v>6418116</v>
      </c>
      <c r="R8" s="13">
        <f t="shared" si="0"/>
        <v>55547450</v>
      </c>
      <c r="S8" s="3"/>
      <c r="T8" s="19"/>
    </row>
    <row r="9" spans="1:21" x14ac:dyDescent="0.25">
      <c r="A9" s="15"/>
      <c r="B9" s="11" t="s">
        <v>20</v>
      </c>
      <c r="C9" s="13">
        <v>800000</v>
      </c>
      <c r="D9" s="13">
        <v>5000</v>
      </c>
      <c r="E9" s="13">
        <v>1000000</v>
      </c>
      <c r="F9" s="13">
        <v>128592</v>
      </c>
      <c r="G9" s="13">
        <v>462000</v>
      </c>
      <c r="H9" s="13">
        <v>436000</v>
      </c>
      <c r="I9" s="13">
        <v>13000</v>
      </c>
      <c r="J9" s="13">
        <v>185000</v>
      </c>
      <c r="K9" s="13">
        <v>21854</v>
      </c>
      <c r="L9" s="13">
        <v>18000</v>
      </c>
      <c r="M9" s="13">
        <v>1512918</v>
      </c>
      <c r="N9" s="13">
        <v>30000</v>
      </c>
      <c r="O9" s="13">
        <v>455000</v>
      </c>
      <c r="P9" s="13">
        <v>325000</v>
      </c>
      <c r="Q9" s="13">
        <v>604000</v>
      </c>
      <c r="R9" s="13">
        <f t="shared" si="0"/>
        <v>5996364</v>
      </c>
      <c r="S9" s="3"/>
    </row>
    <row r="10" spans="1:21" x14ac:dyDescent="0.25">
      <c r="A10" s="15"/>
      <c r="B10" s="11" t="s">
        <v>21</v>
      </c>
      <c r="C10" s="13">
        <v>350000</v>
      </c>
      <c r="D10" s="13">
        <v>306000</v>
      </c>
      <c r="E10" s="13">
        <v>911000</v>
      </c>
      <c r="F10" s="13">
        <v>1116629</v>
      </c>
      <c r="G10" s="13">
        <v>633000</v>
      </c>
      <c r="H10" s="13">
        <v>115000</v>
      </c>
      <c r="I10" s="13">
        <v>12000</v>
      </c>
      <c r="J10" s="13">
        <v>174000</v>
      </c>
      <c r="K10" s="13">
        <v>2369809</v>
      </c>
      <c r="L10" s="16" t="s">
        <v>22</v>
      </c>
      <c r="M10" s="13">
        <v>22903307</v>
      </c>
      <c r="N10" s="13">
        <v>27000</v>
      </c>
      <c r="O10" s="13">
        <v>3508000</v>
      </c>
      <c r="P10" s="13">
        <v>150000</v>
      </c>
      <c r="Q10" s="13">
        <v>600000</v>
      </c>
      <c r="R10" s="13">
        <f t="shared" si="0"/>
        <v>33175745</v>
      </c>
      <c r="S10" s="3"/>
    </row>
    <row r="11" spans="1:21" x14ac:dyDescent="0.25">
      <c r="A11" s="17"/>
      <c r="B11" s="11" t="s">
        <v>23</v>
      </c>
      <c r="C11" s="13">
        <v>2150000</v>
      </c>
      <c r="D11" s="13">
        <v>1887000</v>
      </c>
      <c r="E11" s="13">
        <v>4067000</v>
      </c>
      <c r="F11" s="13">
        <v>830258</v>
      </c>
      <c r="G11" s="13">
        <v>1180000</v>
      </c>
      <c r="H11" s="13">
        <v>1670000</v>
      </c>
      <c r="I11" s="13">
        <v>70000</v>
      </c>
      <c r="J11" s="13">
        <v>5047000</v>
      </c>
      <c r="K11" s="13">
        <v>1769055</v>
      </c>
      <c r="L11" s="13">
        <v>5000</v>
      </c>
      <c r="M11" s="13">
        <v>2196473</v>
      </c>
      <c r="N11" s="13">
        <v>422000</v>
      </c>
      <c r="O11" s="13">
        <v>12102000</v>
      </c>
      <c r="P11" s="13">
        <v>1400000</v>
      </c>
      <c r="Q11" s="13">
        <v>2968000</v>
      </c>
      <c r="R11" s="13">
        <f t="shared" si="0"/>
        <v>37763786</v>
      </c>
      <c r="S11" s="3"/>
    </row>
    <row r="12" spans="1:21" ht="16.5" x14ac:dyDescent="0.25">
      <c r="A12" s="10">
        <v>2002</v>
      </c>
      <c r="B12" s="11" t="s">
        <v>19</v>
      </c>
      <c r="C12" s="13">
        <v>4150000</v>
      </c>
      <c r="D12" s="13">
        <v>3060000</v>
      </c>
      <c r="E12" s="13">
        <v>761000</v>
      </c>
      <c r="F12" s="13">
        <v>732191</v>
      </c>
      <c r="G12" s="13">
        <v>7877000</v>
      </c>
      <c r="H12" s="13">
        <v>753000</v>
      </c>
      <c r="I12" s="13">
        <v>28000</v>
      </c>
      <c r="J12" s="13">
        <v>791000</v>
      </c>
      <c r="K12" s="13">
        <v>2329553</v>
      </c>
      <c r="L12" s="13">
        <v>1000</v>
      </c>
      <c r="M12" s="13">
        <v>8083360</v>
      </c>
      <c r="N12" s="13" t="s">
        <v>25</v>
      </c>
      <c r="O12" s="13">
        <v>17367000</v>
      </c>
      <c r="P12" s="13">
        <v>2900000</v>
      </c>
      <c r="Q12" s="13">
        <v>5240694</v>
      </c>
      <c r="R12" s="13">
        <f t="shared" si="0"/>
        <v>54073798</v>
      </c>
      <c r="S12" s="3"/>
    </row>
    <row r="13" spans="1:21" x14ac:dyDescent="0.25">
      <c r="A13" s="15"/>
      <c r="B13" s="11" t="s">
        <v>20</v>
      </c>
      <c r="C13" s="13">
        <v>780000</v>
      </c>
      <c r="D13" s="13">
        <v>2000</v>
      </c>
      <c r="E13" s="13">
        <v>953000</v>
      </c>
      <c r="F13" s="13">
        <v>116496</v>
      </c>
      <c r="G13" s="13">
        <v>531000</v>
      </c>
      <c r="H13" s="13">
        <v>456000</v>
      </c>
      <c r="I13" s="13">
        <v>11000</v>
      </c>
      <c r="J13" s="13">
        <v>190000</v>
      </c>
      <c r="K13" s="13">
        <v>47805</v>
      </c>
      <c r="L13" s="13">
        <v>15000</v>
      </c>
      <c r="M13" s="13">
        <v>1470966</v>
      </c>
      <c r="N13" s="13">
        <v>32000</v>
      </c>
      <c r="O13" s="13">
        <v>458000</v>
      </c>
      <c r="P13" s="13">
        <v>330000</v>
      </c>
      <c r="Q13" s="13">
        <v>605000</v>
      </c>
      <c r="R13" s="13">
        <f t="shared" si="0"/>
        <v>5998267</v>
      </c>
      <c r="S13" s="3"/>
    </row>
    <row r="14" spans="1:21" x14ac:dyDescent="0.25">
      <c r="A14" s="15"/>
      <c r="B14" s="11" t="s">
        <v>21</v>
      </c>
      <c r="C14" s="13">
        <v>340000</v>
      </c>
      <c r="D14" s="13">
        <v>273000</v>
      </c>
      <c r="E14" s="13">
        <v>897000</v>
      </c>
      <c r="F14" s="13">
        <v>1082518</v>
      </c>
      <c r="G14" s="13">
        <v>655000</v>
      </c>
      <c r="H14" s="13">
        <v>110000</v>
      </c>
      <c r="I14" s="13">
        <v>12000</v>
      </c>
      <c r="J14" s="13">
        <v>183000</v>
      </c>
      <c r="K14" s="13">
        <v>2764253</v>
      </c>
      <c r="L14" s="16" t="s">
        <v>22</v>
      </c>
      <c r="M14" s="13">
        <v>22576362</v>
      </c>
      <c r="N14" s="13">
        <v>27000</v>
      </c>
      <c r="O14" s="13">
        <v>3514000</v>
      </c>
      <c r="P14" s="13">
        <v>165000</v>
      </c>
      <c r="Q14" s="13">
        <v>600000</v>
      </c>
      <c r="R14" s="13">
        <f t="shared" si="0"/>
        <v>33199133</v>
      </c>
      <c r="S14" s="3"/>
    </row>
    <row r="15" spans="1:21" x14ac:dyDescent="0.25">
      <c r="A15" s="17"/>
      <c r="B15" s="11" t="s">
        <v>23</v>
      </c>
      <c r="C15" s="13">
        <v>2050000</v>
      </c>
      <c r="D15" s="13">
        <v>1683000</v>
      </c>
      <c r="E15" s="13">
        <v>4004000</v>
      </c>
      <c r="F15" s="13">
        <v>826598</v>
      </c>
      <c r="G15" s="13">
        <v>1220000</v>
      </c>
      <c r="H15" s="13">
        <v>1660000</v>
      </c>
      <c r="I15" s="13">
        <v>55000</v>
      </c>
      <c r="J15" s="13">
        <v>4912000</v>
      </c>
      <c r="K15" s="13">
        <v>2110092</v>
      </c>
      <c r="L15" s="13">
        <v>5000</v>
      </c>
      <c r="M15" s="13">
        <v>2168536</v>
      </c>
      <c r="N15" s="13">
        <v>350000</v>
      </c>
      <c r="O15" s="13">
        <v>12324000</v>
      </c>
      <c r="P15" s="13">
        <v>1500000</v>
      </c>
      <c r="Q15" s="13">
        <v>2950000</v>
      </c>
      <c r="R15" s="13">
        <f t="shared" si="0"/>
        <v>37818226</v>
      </c>
      <c r="S15" s="3"/>
    </row>
    <row r="16" spans="1:21" x14ac:dyDescent="0.25">
      <c r="A16" s="10">
        <v>2003</v>
      </c>
      <c r="B16" s="11" t="s">
        <v>19</v>
      </c>
      <c r="C16" s="13">
        <v>4150000</v>
      </c>
      <c r="D16" s="13">
        <v>2028000</v>
      </c>
      <c r="E16" s="13">
        <v>760000</v>
      </c>
      <c r="F16" s="13">
        <v>703650</v>
      </c>
      <c r="G16" s="13">
        <v>8020000</v>
      </c>
      <c r="H16" s="13">
        <v>782000</v>
      </c>
      <c r="I16" s="13">
        <v>28000</v>
      </c>
      <c r="J16" s="13">
        <v>965000</v>
      </c>
      <c r="K16" s="13">
        <v>2336094</v>
      </c>
      <c r="L16" s="13">
        <v>1000</v>
      </c>
      <c r="M16" s="13">
        <v>8025844</v>
      </c>
      <c r="N16" s="13">
        <v>600000</v>
      </c>
      <c r="O16" s="13">
        <v>17704000</v>
      </c>
      <c r="P16" s="13">
        <v>2900000</v>
      </c>
      <c r="Q16" s="13">
        <v>5296865</v>
      </c>
      <c r="R16" s="13">
        <f t="shared" si="0"/>
        <v>54300453</v>
      </c>
      <c r="S16" s="3"/>
    </row>
    <row r="17" spans="1:19" x14ac:dyDescent="0.25">
      <c r="A17" s="15"/>
      <c r="B17" s="11" t="s">
        <v>20</v>
      </c>
      <c r="C17" s="13">
        <v>780000</v>
      </c>
      <c r="D17" s="13">
        <v>4000</v>
      </c>
      <c r="E17" s="13">
        <v>955000</v>
      </c>
      <c r="F17" s="13">
        <v>5179</v>
      </c>
      <c r="G17" s="13">
        <v>605000</v>
      </c>
      <c r="H17" s="13">
        <v>435000</v>
      </c>
      <c r="I17" s="13">
        <v>12000</v>
      </c>
      <c r="J17" s="13">
        <v>190000</v>
      </c>
      <c r="K17" s="13">
        <v>46932</v>
      </c>
      <c r="L17" s="13">
        <v>13000</v>
      </c>
      <c r="M17" s="13">
        <v>1470558</v>
      </c>
      <c r="N17" s="13">
        <v>35000</v>
      </c>
      <c r="O17" s="13">
        <v>455000</v>
      </c>
      <c r="P17" s="13">
        <v>340000</v>
      </c>
      <c r="Q17" s="13">
        <v>620000</v>
      </c>
      <c r="R17" s="13">
        <f t="shared" si="0"/>
        <v>5966669</v>
      </c>
      <c r="S17" s="3"/>
    </row>
    <row r="18" spans="1:19" x14ac:dyDescent="0.25">
      <c r="A18" s="15"/>
      <c r="B18" s="11" t="s">
        <v>21</v>
      </c>
      <c r="C18" s="13">
        <v>340000</v>
      </c>
      <c r="D18" s="13">
        <v>220000</v>
      </c>
      <c r="E18" s="13">
        <v>898000</v>
      </c>
      <c r="F18" s="13">
        <v>1052590</v>
      </c>
      <c r="G18" s="13">
        <v>843000</v>
      </c>
      <c r="H18" s="13">
        <v>108000</v>
      </c>
      <c r="I18" s="13">
        <v>11000</v>
      </c>
      <c r="J18" s="13">
        <v>135000</v>
      </c>
      <c r="K18" s="13">
        <v>2955454</v>
      </c>
      <c r="L18" s="16" t="s">
        <v>22</v>
      </c>
      <c r="M18" s="13">
        <v>22657946</v>
      </c>
      <c r="N18" s="13">
        <v>35000</v>
      </c>
      <c r="O18" s="13">
        <v>3945000</v>
      </c>
      <c r="P18" s="13">
        <v>170000</v>
      </c>
      <c r="Q18" s="13">
        <v>550000</v>
      </c>
      <c r="R18" s="13">
        <f t="shared" si="0"/>
        <v>33920990</v>
      </c>
      <c r="S18" s="3"/>
    </row>
    <row r="19" spans="1:19" ht="16.5" x14ac:dyDescent="0.25">
      <c r="A19" s="17"/>
      <c r="B19" s="11" t="s">
        <v>23</v>
      </c>
      <c r="C19" s="13">
        <v>2050000</v>
      </c>
      <c r="D19" s="13">
        <v>1355000</v>
      </c>
      <c r="E19" s="13">
        <v>4010000</v>
      </c>
      <c r="F19" s="13">
        <v>799879</v>
      </c>
      <c r="G19" s="13">
        <v>1252000</v>
      </c>
      <c r="H19" s="13">
        <v>1717000</v>
      </c>
      <c r="I19" s="13">
        <v>57000</v>
      </c>
      <c r="J19" s="13">
        <v>4753000</v>
      </c>
      <c r="K19" s="13">
        <v>2086812</v>
      </c>
      <c r="L19" s="13">
        <v>5000</v>
      </c>
      <c r="M19" s="13">
        <v>2137024</v>
      </c>
      <c r="N19" s="13" t="s">
        <v>26</v>
      </c>
      <c r="O19" s="13">
        <v>12556000</v>
      </c>
      <c r="P19" s="13">
        <v>1700000</v>
      </c>
      <c r="Q19" s="13">
        <v>2970000</v>
      </c>
      <c r="R19" s="13">
        <f t="shared" si="0"/>
        <v>37448715</v>
      </c>
      <c r="S19" s="3"/>
    </row>
    <row r="20" spans="1:19" x14ac:dyDescent="0.25">
      <c r="A20" s="10">
        <v>2004</v>
      </c>
      <c r="B20" s="11" t="s">
        <v>19</v>
      </c>
      <c r="C20" s="13">
        <v>3681000</v>
      </c>
      <c r="D20" s="13">
        <v>2155000</v>
      </c>
      <c r="E20" s="13">
        <v>758000</v>
      </c>
      <c r="F20" s="13">
        <v>682488</v>
      </c>
      <c r="G20" s="13">
        <v>8105000</v>
      </c>
      <c r="H20" s="13">
        <v>765000</v>
      </c>
      <c r="I20" s="13">
        <v>28000</v>
      </c>
      <c r="J20" s="13">
        <v>1000000</v>
      </c>
      <c r="K20" s="13">
        <v>2349700</v>
      </c>
      <c r="L20" s="13">
        <v>1000</v>
      </c>
      <c r="M20" s="13">
        <v>8010672</v>
      </c>
      <c r="N20" s="13">
        <v>610000</v>
      </c>
      <c r="O20" s="13">
        <v>17472000</v>
      </c>
      <c r="P20" s="13">
        <v>2800000</v>
      </c>
      <c r="Q20" s="13">
        <v>5226519</v>
      </c>
      <c r="R20" s="13">
        <f t="shared" si="0"/>
        <v>53644379</v>
      </c>
      <c r="S20" s="3"/>
    </row>
    <row r="21" spans="1:19" x14ac:dyDescent="0.25">
      <c r="A21" s="15"/>
      <c r="B21" s="11" t="s">
        <v>20</v>
      </c>
      <c r="C21" s="13">
        <v>780000</v>
      </c>
      <c r="D21" s="13">
        <v>5000</v>
      </c>
      <c r="E21" s="13">
        <v>957000</v>
      </c>
      <c r="F21" s="13">
        <v>69917</v>
      </c>
      <c r="G21" s="13">
        <v>676000</v>
      </c>
      <c r="H21" s="13">
        <v>478000</v>
      </c>
      <c r="I21" s="13">
        <v>12000</v>
      </c>
      <c r="J21" s="13">
        <v>195000</v>
      </c>
      <c r="K21" s="13">
        <v>52624</v>
      </c>
      <c r="L21" s="13">
        <v>10000</v>
      </c>
      <c r="M21" s="13">
        <v>1460321</v>
      </c>
      <c r="N21" s="13">
        <v>35000</v>
      </c>
      <c r="O21" s="13">
        <v>455000</v>
      </c>
      <c r="P21" s="13">
        <v>345000</v>
      </c>
      <c r="Q21" s="13">
        <v>620000</v>
      </c>
      <c r="R21" s="13">
        <f t="shared" si="0"/>
        <v>6150862</v>
      </c>
      <c r="S21" s="3"/>
    </row>
    <row r="22" spans="1:19" x14ac:dyDescent="0.25">
      <c r="A22" s="15"/>
      <c r="B22" s="11" t="s">
        <v>21</v>
      </c>
      <c r="C22" s="13">
        <v>297000</v>
      </c>
      <c r="D22" s="13">
        <v>244000</v>
      </c>
      <c r="E22" s="13">
        <v>899000</v>
      </c>
      <c r="F22" s="13">
        <v>936432</v>
      </c>
      <c r="G22" s="13">
        <v>800000</v>
      </c>
      <c r="H22" s="13">
        <v>125000</v>
      </c>
      <c r="I22" s="13">
        <v>11000</v>
      </c>
      <c r="J22" s="13">
        <v>150000</v>
      </c>
      <c r="K22" s="13">
        <v>2619363</v>
      </c>
      <c r="L22" s="16" t="s">
        <v>22</v>
      </c>
      <c r="M22" s="13">
        <v>22254610</v>
      </c>
      <c r="N22" s="13">
        <v>27000</v>
      </c>
      <c r="O22" s="13">
        <v>3950000</v>
      </c>
      <c r="P22" s="13">
        <v>180000</v>
      </c>
      <c r="Q22" s="13">
        <v>530000</v>
      </c>
      <c r="R22" s="13">
        <f t="shared" si="0"/>
        <v>33023405</v>
      </c>
      <c r="S22" s="3"/>
    </row>
    <row r="23" spans="1:19" x14ac:dyDescent="0.25">
      <c r="A23" s="17"/>
      <c r="B23" s="11" t="s">
        <v>23</v>
      </c>
      <c r="C23" s="13">
        <v>2050000</v>
      </c>
      <c r="D23" s="13">
        <v>1550000</v>
      </c>
      <c r="E23" s="13">
        <v>4016000</v>
      </c>
      <c r="F23" s="13">
        <v>775632</v>
      </c>
      <c r="G23" s="13">
        <v>1397000</v>
      </c>
      <c r="H23" s="13">
        <v>1922000</v>
      </c>
      <c r="I23" s="13">
        <v>40000</v>
      </c>
      <c r="J23" s="13">
        <v>4800000</v>
      </c>
      <c r="K23" s="13">
        <v>1997172</v>
      </c>
      <c r="L23" s="13">
        <v>5000</v>
      </c>
      <c r="M23" s="13">
        <v>2141651</v>
      </c>
      <c r="N23" s="13">
        <v>274000</v>
      </c>
      <c r="O23" s="13">
        <v>12550000</v>
      </c>
      <c r="P23" s="13">
        <v>1850000</v>
      </c>
      <c r="Q23" s="13">
        <v>2980000</v>
      </c>
      <c r="R23" s="13">
        <f t="shared" si="0"/>
        <v>38348455</v>
      </c>
      <c r="S23" s="3"/>
    </row>
    <row r="24" spans="1:19" ht="16.5" x14ac:dyDescent="0.25">
      <c r="A24" s="10">
        <v>2005</v>
      </c>
      <c r="B24" s="11" t="s">
        <v>19</v>
      </c>
      <c r="C24" s="13">
        <v>4150000</v>
      </c>
      <c r="D24" s="13" t="s">
        <v>27</v>
      </c>
      <c r="E24" s="13">
        <v>757000</v>
      </c>
      <c r="F24" s="13">
        <v>677215</v>
      </c>
      <c r="G24" s="13">
        <v>9500000</v>
      </c>
      <c r="H24" s="13">
        <v>778000</v>
      </c>
      <c r="I24" s="13">
        <v>27000</v>
      </c>
      <c r="J24" s="13">
        <v>1100000</v>
      </c>
      <c r="K24" s="13">
        <v>2219330</v>
      </c>
      <c r="L24" s="13">
        <v>1000</v>
      </c>
      <c r="M24" s="13">
        <v>8174968</v>
      </c>
      <c r="N24" s="13">
        <v>615000</v>
      </c>
      <c r="O24" s="13">
        <v>17719000</v>
      </c>
      <c r="P24" s="13">
        <v>2900000</v>
      </c>
      <c r="Q24" s="13">
        <v>4987411</v>
      </c>
      <c r="R24" s="13">
        <f t="shared" si="0"/>
        <v>53605924</v>
      </c>
      <c r="S24" s="3"/>
    </row>
    <row r="25" spans="1:19" ht="16.5" x14ac:dyDescent="0.25">
      <c r="A25" s="15"/>
      <c r="B25" s="11" t="s">
        <v>20</v>
      </c>
      <c r="C25" s="13">
        <v>780000</v>
      </c>
      <c r="D25" s="13" t="s">
        <v>28</v>
      </c>
      <c r="E25" s="13">
        <v>959000</v>
      </c>
      <c r="F25" s="13">
        <v>11699</v>
      </c>
      <c r="G25" s="13">
        <v>1247000</v>
      </c>
      <c r="H25" s="13">
        <v>583000</v>
      </c>
      <c r="I25" s="13">
        <v>11000</v>
      </c>
      <c r="J25" s="13">
        <v>200000</v>
      </c>
      <c r="K25" s="13">
        <v>55931</v>
      </c>
      <c r="L25" s="13">
        <v>8000</v>
      </c>
      <c r="M25" s="13">
        <v>1464367</v>
      </c>
      <c r="N25" s="13">
        <v>37000</v>
      </c>
      <c r="O25" s="13">
        <v>455000</v>
      </c>
      <c r="P25" s="13">
        <v>345000</v>
      </c>
      <c r="Q25" s="13">
        <v>630000</v>
      </c>
      <c r="R25" s="13">
        <f t="shared" si="0"/>
        <v>6786997</v>
      </c>
      <c r="S25" s="3"/>
    </row>
    <row r="26" spans="1:19" ht="16.5" x14ac:dyDescent="0.25">
      <c r="A26" s="15"/>
      <c r="B26" s="11" t="s">
        <v>21</v>
      </c>
      <c r="C26" s="13">
        <v>340000</v>
      </c>
      <c r="D26" s="13" t="s">
        <v>29</v>
      </c>
      <c r="E26" s="13">
        <v>900000</v>
      </c>
      <c r="F26" s="13">
        <v>1045253</v>
      </c>
      <c r="G26" s="13">
        <v>695000</v>
      </c>
      <c r="H26" s="13">
        <v>157000</v>
      </c>
      <c r="I26" s="13">
        <v>11000</v>
      </c>
      <c r="J26" s="13">
        <v>165000</v>
      </c>
      <c r="K26" s="13">
        <v>2663795</v>
      </c>
      <c r="L26" s="16" t="s">
        <v>22</v>
      </c>
      <c r="M26" s="13">
        <v>22231582</v>
      </c>
      <c r="N26" s="13">
        <v>27000</v>
      </c>
      <c r="O26" s="13">
        <v>4000000</v>
      </c>
      <c r="P26" s="13">
        <v>190000</v>
      </c>
      <c r="Q26" s="13">
        <v>500000</v>
      </c>
      <c r="R26" s="13">
        <f t="shared" si="0"/>
        <v>32925630</v>
      </c>
      <c r="S26" s="3"/>
    </row>
    <row r="27" spans="1:19" ht="16.5" x14ac:dyDescent="0.25">
      <c r="A27" s="17"/>
      <c r="B27" s="11" t="s">
        <v>23</v>
      </c>
      <c r="C27" s="13">
        <v>2050000</v>
      </c>
      <c r="D27" s="13" t="s">
        <v>30</v>
      </c>
      <c r="E27" s="13">
        <v>4022000</v>
      </c>
      <c r="F27" s="13">
        <v>613235</v>
      </c>
      <c r="G27" s="13">
        <v>1219000</v>
      </c>
      <c r="H27" s="13">
        <v>1961000</v>
      </c>
      <c r="I27" s="13">
        <v>30000</v>
      </c>
      <c r="J27" s="13">
        <v>5000000</v>
      </c>
      <c r="K27" s="13">
        <v>2043479</v>
      </c>
      <c r="L27" s="13">
        <v>5000</v>
      </c>
      <c r="M27" s="13">
        <v>2136406</v>
      </c>
      <c r="N27" s="13">
        <v>274000</v>
      </c>
      <c r="O27" s="13">
        <v>12550000</v>
      </c>
      <c r="P27" s="13">
        <v>1950000</v>
      </c>
      <c r="Q27" s="13">
        <v>2960000</v>
      </c>
      <c r="R27" s="13">
        <f t="shared" si="0"/>
        <v>36814120</v>
      </c>
      <c r="S27" s="3"/>
    </row>
    <row r="28" spans="1:19" x14ac:dyDescent="0.25">
      <c r="A28" s="10">
        <v>2006</v>
      </c>
      <c r="B28" s="11" t="s">
        <v>19</v>
      </c>
      <c r="C28" s="13">
        <v>4150000</v>
      </c>
      <c r="D28" s="13">
        <v>2071000</v>
      </c>
      <c r="E28" s="13">
        <v>756000</v>
      </c>
      <c r="F28" s="13">
        <v>729327</v>
      </c>
      <c r="G28" s="13">
        <v>9573000</v>
      </c>
      <c r="H28" s="13">
        <v>799000</v>
      </c>
      <c r="I28" s="13">
        <v>26000</v>
      </c>
      <c r="J28" s="13">
        <v>1055000</v>
      </c>
      <c r="K28" s="13">
        <v>2383960</v>
      </c>
      <c r="L28" s="13">
        <v>1000</v>
      </c>
      <c r="M28" s="13">
        <v>8022510</v>
      </c>
      <c r="N28" s="13">
        <v>580000</v>
      </c>
      <c r="O28" s="13">
        <v>17700000</v>
      </c>
      <c r="P28" s="13">
        <v>2800000</v>
      </c>
      <c r="Q28" s="13">
        <v>5048218</v>
      </c>
      <c r="R28" s="13">
        <f t="shared" si="0"/>
        <v>55695015</v>
      </c>
      <c r="S28" s="3"/>
    </row>
    <row r="29" spans="1:19" x14ac:dyDescent="0.25">
      <c r="A29" s="15"/>
      <c r="B29" s="11" t="s">
        <v>20</v>
      </c>
      <c r="C29" s="13">
        <v>780000</v>
      </c>
      <c r="D29" s="13">
        <v>8000</v>
      </c>
      <c r="E29" s="13">
        <v>961000</v>
      </c>
      <c r="F29" s="13">
        <v>135266</v>
      </c>
      <c r="G29" s="13">
        <v>1300000</v>
      </c>
      <c r="H29" s="13">
        <v>637000</v>
      </c>
      <c r="I29" s="13">
        <v>16000</v>
      </c>
      <c r="J29" s="13">
        <v>180000</v>
      </c>
      <c r="K29" s="13">
        <v>51972</v>
      </c>
      <c r="L29" s="13">
        <v>8000</v>
      </c>
      <c r="M29" s="13">
        <v>1434886</v>
      </c>
      <c r="N29" s="13">
        <v>30000</v>
      </c>
      <c r="O29" s="13">
        <v>455000</v>
      </c>
      <c r="P29" s="13">
        <v>340000</v>
      </c>
      <c r="Q29" s="13">
        <v>625000</v>
      </c>
      <c r="R29" s="13">
        <f t="shared" si="0"/>
        <v>6962124</v>
      </c>
      <c r="S29" s="3"/>
    </row>
    <row r="30" spans="1:19" x14ac:dyDescent="0.25">
      <c r="A30" s="15"/>
      <c r="B30" s="11" t="s">
        <v>21</v>
      </c>
      <c r="C30" s="13">
        <v>340000</v>
      </c>
      <c r="D30" s="13">
        <v>229000</v>
      </c>
      <c r="E30" s="13">
        <v>900000</v>
      </c>
      <c r="F30" s="13">
        <v>1041313</v>
      </c>
      <c r="G30" s="13">
        <v>712000</v>
      </c>
      <c r="H30" s="13">
        <v>175000</v>
      </c>
      <c r="I30" s="13">
        <v>13000</v>
      </c>
      <c r="J30" s="13">
        <v>145000</v>
      </c>
      <c r="K30" s="13">
        <v>2660252</v>
      </c>
      <c r="L30" s="16" t="s">
        <v>22</v>
      </c>
      <c r="M30" s="13">
        <v>21923375</v>
      </c>
      <c r="N30" s="13">
        <v>27000</v>
      </c>
      <c r="O30" s="13">
        <v>4000000</v>
      </c>
      <c r="P30" s="13">
        <v>195000</v>
      </c>
      <c r="Q30" s="13">
        <v>610000</v>
      </c>
      <c r="R30" s="13">
        <f t="shared" si="0"/>
        <v>32970940</v>
      </c>
      <c r="S30" s="3"/>
    </row>
    <row r="31" spans="1:19" x14ac:dyDescent="0.25">
      <c r="A31" s="17"/>
      <c r="B31" s="11" t="s">
        <v>23</v>
      </c>
      <c r="C31" s="13">
        <v>2050000</v>
      </c>
      <c r="D31" s="13">
        <v>1630000</v>
      </c>
      <c r="E31" s="13">
        <v>4028000</v>
      </c>
      <c r="F31" s="13">
        <v>821717</v>
      </c>
      <c r="G31" s="13">
        <v>1249000</v>
      </c>
      <c r="H31" s="13">
        <v>2301000</v>
      </c>
      <c r="I31" s="13">
        <v>24000</v>
      </c>
      <c r="J31" s="13">
        <v>4950000</v>
      </c>
      <c r="K31" s="13">
        <v>2061403</v>
      </c>
      <c r="L31" s="13">
        <v>5000</v>
      </c>
      <c r="M31" s="13">
        <v>2151046</v>
      </c>
      <c r="N31" s="13">
        <v>275000</v>
      </c>
      <c r="O31" s="13">
        <v>12550000</v>
      </c>
      <c r="P31" s="13">
        <v>1950000</v>
      </c>
      <c r="Q31" s="13">
        <v>3000000</v>
      </c>
      <c r="R31" s="13">
        <f t="shared" si="0"/>
        <v>39046166</v>
      </c>
      <c r="S31" s="3"/>
    </row>
    <row r="32" spans="1:19" x14ac:dyDescent="0.25">
      <c r="A32" s="10">
        <v>2007</v>
      </c>
      <c r="B32" s="11" t="s">
        <v>19</v>
      </c>
      <c r="C32" s="13">
        <v>4160000</v>
      </c>
      <c r="D32" s="13">
        <v>1788000</v>
      </c>
      <c r="E32" s="13">
        <v>754000</v>
      </c>
      <c r="F32" s="13">
        <v>687588</v>
      </c>
      <c r="G32" s="13">
        <v>9600000</v>
      </c>
      <c r="H32" s="13">
        <v>871000</v>
      </c>
      <c r="I32" s="13">
        <v>26000</v>
      </c>
      <c r="J32" s="13">
        <v>1426000</v>
      </c>
      <c r="K32" s="13">
        <v>2500000</v>
      </c>
      <c r="L32" s="13">
        <v>1000</v>
      </c>
      <c r="M32" s="13">
        <v>8284905</v>
      </c>
      <c r="N32" s="13">
        <v>585000</v>
      </c>
      <c r="O32" s="13">
        <v>18000000</v>
      </c>
      <c r="P32" s="13">
        <v>2850000</v>
      </c>
      <c r="Q32" s="13">
        <v>5011840</v>
      </c>
      <c r="R32" s="13">
        <f t="shared" si="0"/>
        <v>56545333</v>
      </c>
      <c r="S32" s="3"/>
    </row>
    <row r="33" spans="1:19" x14ac:dyDescent="0.25">
      <c r="A33" s="15"/>
      <c r="B33" s="11" t="s">
        <v>20</v>
      </c>
      <c r="C33" s="13">
        <v>782000</v>
      </c>
      <c r="D33" s="13">
        <v>11000</v>
      </c>
      <c r="E33" s="13">
        <v>963000</v>
      </c>
      <c r="F33" s="13">
        <v>215741</v>
      </c>
      <c r="G33" s="13">
        <v>1350000</v>
      </c>
      <c r="H33" s="13">
        <v>929000</v>
      </c>
      <c r="I33" s="13">
        <v>17000</v>
      </c>
      <c r="J33" s="13">
        <v>182000</v>
      </c>
      <c r="K33" s="13">
        <v>25000</v>
      </c>
      <c r="L33" s="13">
        <v>8000</v>
      </c>
      <c r="M33" s="13">
        <v>1460656</v>
      </c>
      <c r="N33" s="13">
        <v>30000</v>
      </c>
      <c r="O33" s="13">
        <v>455000</v>
      </c>
      <c r="P33" s="13">
        <v>340000</v>
      </c>
      <c r="Q33" s="13">
        <v>630000</v>
      </c>
      <c r="R33" s="13">
        <f t="shared" si="0"/>
        <v>7398397</v>
      </c>
      <c r="S33" s="3"/>
    </row>
    <row r="34" spans="1:19" x14ac:dyDescent="0.25">
      <c r="A34" s="15"/>
      <c r="B34" s="11" t="s">
        <v>21</v>
      </c>
      <c r="C34" s="13">
        <v>340000</v>
      </c>
      <c r="D34" s="13">
        <v>253000</v>
      </c>
      <c r="E34" s="13">
        <v>901000</v>
      </c>
      <c r="F34" s="13">
        <v>904742</v>
      </c>
      <c r="G34" s="13">
        <v>715000</v>
      </c>
      <c r="H34" s="13">
        <v>186000</v>
      </c>
      <c r="I34" s="13">
        <v>11000</v>
      </c>
      <c r="J34" s="13">
        <v>219000</v>
      </c>
      <c r="K34" s="13">
        <v>2700000</v>
      </c>
      <c r="L34" s="16" t="s">
        <v>22</v>
      </c>
      <c r="M34" s="13">
        <v>21975446</v>
      </c>
      <c r="N34" s="13">
        <v>28000</v>
      </c>
      <c r="O34" s="13">
        <v>3550000</v>
      </c>
      <c r="P34" s="13">
        <v>200000</v>
      </c>
      <c r="Q34" s="13">
        <v>610000</v>
      </c>
      <c r="R34" s="13">
        <f t="shared" si="0"/>
        <v>32593188</v>
      </c>
      <c r="S34" s="3"/>
    </row>
    <row r="35" spans="1:19" x14ac:dyDescent="0.25">
      <c r="A35" s="17"/>
      <c r="B35" s="11" t="s">
        <v>23</v>
      </c>
      <c r="C35" s="13">
        <v>2060000</v>
      </c>
      <c r="D35" s="13">
        <v>1640000</v>
      </c>
      <c r="E35" s="13">
        <v>4034000</v>
      </c>
      <c r="F35" s="13">
        <v>879278</v>
      </c>
      <c r="G35" s="13">
        <v>1250000</v>
      </c>
      <c r="H35" s="13">
        <v>2720000</v>
      </c>
      <c r="I35" s="13">
        <v>25000</v>
      </c>
      <c r="J35" s="13">
        <v>5000000</v>
      </c>
      <c r="K35" s="13">
        <v>2000000</v>
      </c>
      <c r="L35" s="13">
        <v>5000</v>
      </c>
      <c r="M35" s="13">
        <v>2115936</v>
      </c>
      <c r="N35" s="13">
        <v>276000</v>
      </c>
      <c r="O35" s="13">
        <v>12550000</v>
      </c>
      <c r="P35" s="13">
        <v>2000000</v>
      </c>
      <c r="Q35" s="13">
        <v>3000000</v>
      </c>
      <c r="R35" s="13">
        <f t="shared" si="0"/>
        <v>39555214</v>
      </c>
      <c r="S35" s="3"/>
    </row>
    <row r="36" spans="1:19" x14ac:dyDescent="0.25">
      <c r="A36" s="10">
        <v>2008</v>
      </c>
      <c r="B36" s="11" t="s">
        <v>19</v>
      </c>
      <c r="C36" s="13">
        <v>4180000</v>
      </c>
      <c r="D36" s="13">
        <v>2220000</v>
      </c>
      <c r="E36" s="13">
        <v>753000</v>
      </c>
      <c r="F36" s="13">
        <v>616496</v>
      </c>
      <c r="G36" s="13">
        <v>9700000</v>
      </c>
      <c r="H36" s="13">
        <v>947000</v>
      </c>
      <c r="I36" s="13">
        <v>27000</v>
      </c>
      <c r="J36" s="13">
        <v>1240000</v>
      </c>
      <c r="K36" s="13">
        <v>2500000</v>
      </c>
      <c r="L36" s="13">
        <v>1000</v>
      </c>
      <c r="M36" s="13">
        <v>8280861</v>
      </c>
      <c r="N36" s="13">
        <v>585000</v>
      </c>
      <c r="O36" s="13">
        <v>18000000</v>
      </c>
      <c r="P36" s="13">
        <v>2850000</v>
      </c>
      <c r="Q36" s="13">
        <v>5106673</v>
      </c>
      <c r="R36" s="13">
        <f t="shared" si="0"/>
        <v>57007030</v>
      </c>
      <c r="S36" s="3"/>
    </row>
    <row r="37" spans="1:19" x14ac:dyDescent="0.25">
      <c r="A37" s="15"/>
      <c r="B37" s="11" t="s">
        <v>20</v>
      </c>
      <c r="C37" s="13">
        <v>785000</v>
      </c>
      <c r="D37" s="13">
        <v>10000</v>
      </c>
      <c r="E37" s="13">
        <v>965000</v>
      </c>
      <c r="F37" s="13">
        <v>113400</v>
      </c>
      <c r="G37" s="13">
        <v>1360000</v>
      </c>
      <c r="H37" s="13">
        <v>1229000</v>
      </c>
      <c r="I37" s="13">
        <v>12000</v>
      </c>
      <c r="J37" s="13">
        <v>182000</v>
      </c>
      <c r="K37" s="13">
        <v>25000</v>
      </c>
      <c r="L37" s="13">
        <v>8000</v>
      </c>
      <c r="M37" s="13">
        <v>1428242</v>
      </c>
      <c r="N37" s="13">
        <v>30000</v>
      </c>
      <c r="O37" s="13">
        <v>455000</v>
      </c>
      <c r="P37" s="13">
        <v>340000</v>
      </c>
      <c r="Q37" s="13">
        <v>630000</v>
      </c>
      <c r="R37" s="13">
        <f t="shared" si="0"/>
        <v>7572642</v>
      </c>
      <c r="S37" s="3"/>
    </row>
    <row r="38" spans="1:19" x14ac:dyDescent="0.25">
      <c r="A38" s="15"/>
      <c r="B38" s="11" t="s">
        <v>21</v>
      </c>
      <c r="C38" s="13">
        <v>345000</v>
      </c>
      <c r="D38" s="13">
        <v>303000</v>
      </c>
      <c r="E38" s="13">
        <v>902000</v>
      </c>
      <c r="F38" s="13">
        <v>1401427</v>
      </c>
      <c r="G38" s="13">
        <v>720000</v>
      </c>
      <c r="H38" s="13">
        <v>189000</v>
      </c>
      <c r="I38" s="13">
        <v>1000</v>
      </c>
      <c r="J38" s="13">
        <v>182000</v>
      </c>
      <c r="K38" s="13">
        <v>2700000</v>
      </c>
      <c r="L38" s="16" t="s">
        <v>22</v>
      </c>
      <c r="M38" s="13">
        <v>21994221</v>
      </c>
      <c r="N38" s="13">
        <v>28000</v>
      </c>
      <c r="O38" s="13">
        <v>3550000</v>
      </c>
      <c r="P38" s="13">
        <v>200000</v>
      </c>
      <c r="Q38" s="13">
        <v>610000</v>
      </c>
      <c r="R38" s="13">
        <f t="shared" si="0"/>
        <v>33125648</v>
      </c>
      <c r="S38" s="3"/>
    </row>
    <row r="39" spans="1:19" x14ac:dyDescent="0.25">
      <c r="A39" s="17"/>
      <c r="B39" s="11" t="s">
        <v>23</v>
      </c>
      <c r="C39" s="13">
        <v>2100000</v>
      </c>
      <c r="D39" s="13">
        <v>1879000</v>
      </c>
      <c r="E39" s="13">
        <v>4046000</v>
      </c>
      <c r="F39" s="13">
        <v>1009298</v>
      </c>
      <c r="G39" s="13">
        <v>1260000</v>
      </c>
      <c r="H39" s="13">
        <v>3106000</v>
      </c>
      <c r="I39" s="13">
        <v>25000</v>
      </c>
      <c r="J39" s="13">
        <v>5000000</v>
      </c>
      <c r="K39" s="13">
        <v>2000000</v>
      </c>
      <c r="L39" s="13">
        <v>5000</v>
      </c>
      <c r="M39" s="13">
        <v>2114201</v>
      </c>
      <c r="N39" s="13">
        <v>276000</v>
      </c>
      <c r="O39" s="13">
        <v>12550000</v>
      </c>
      <c r="P39" s="13">
        <v>2000000</v>
      </c>
      <c r="Q39" s="13">
        <v>3000000</v>
      </c>
      <c r="R39" s="13">
        <f t="shared" si="0"/>
        <v>40370499</v>
      </c>
      <c r="S39" s="3"/>
    </row>
    <row r="40" spans="1:19" x14ac:dyDescent="0.25">
      <c r="A40" s="10">
        <v>2009</v>
      </c>
      <c r="B40" s="11" t="s">
        <v>19</v>
      </c>
      <c r="C40" s="13">
        <v>3604608</v>
      </c>
      <c r="D40" s="13">
        <v>2413000</v>
      </c>
      <c r="E40" s="12">
        <v>751000</v>
      </c>
      <c r="F40" s="13">
        <v>625995</v>
      </c>
      <c r="G40" s="12">
        <v>9800000</v>
      </c>
      <c r="H40" s="13">
        <v>982921</v>
      </c>
      <c r="I40" s="13">
        <v>6197</v>
      </c>
      <c r="J40" s="12">
        <v>1235000</v>
      </c>
      <c r="K40" s="12">
        <v>2380000</v>
      </c>
      <c r="L40" s="12">
        <v>350</v>
      </c>
      <c r="M40" s="13">
        <v>8235556</v>
      </c>
      <c r="N40" s="12">
        <v>610000</v>
      </c>
      <c r="O40" s="12">
        <v>19100000</v>
      </c>
      <c r="P40" s="12">
        <v>2950000</v>
      </c>
      <c r="Q40" s="13">
        <v>5221720</v>
      </c>
      <c r="R40" s="13">
        <f t="shared" si="0"/>
        <v>57916347</v>
      </c>
      <c r="S40" s="3"/>
    </row>
    <row r="41" spans="1:19" x14ac:dyDescent="0.25">
      <c r="A41" s="15"/>
      <c r="B41" s="11" t="s">
        <v>20</v>
      </c>
      <c r="C41" s="13">
        <v>2803917</v>
      </c>
      <c r="D41" s="13">
        <v>10000</v>
      </c>
      <c r="E41" s="12">
        <v>967000</v>
      </c>
      <c r="F41" s="13">
        <v>80071</v>
      </c>
      <c r="G41" s="12">
        <v>1370100</v>
      </c>
      <c r="H41" s="13">
        <v>1444258</v>
      </c>
      <c r="I41" s="13">
        <v>14118</v>
      </c>
      <c r="J41" s="12">
        <v>1300000</v>
      </c>
      <c r="K41" s="12">
        <v>60000</v>
      </c>
      <c r="L41" s="12">
        <v>6014</v>
      </c>
      <c r="M41" s="13">
        <v>1436429</v>
      </c>
      <c r="N41" s="12">
        <v>48000</v>
      </c>
      <c r="O41" s="12">
        <v>490000</v>
      </c>
      <c r="P41" s="12">
        <v>450000</v>
      </c>
      <c r="Q41" s="12">
        <v>630000</v>
      </c>
      <c r="R41" s="13">
        <f t="shared" si="0"/>
        <v>11109907</v>
      </c>
      <c r="S41" s="3"/>
    </row>
    <row r="42" spans="1:19" x14ac:dyDescent="0.25">
      <c r="A42" s="15"/>
      <c r="B42" s="11" t="s">
        <v>21</v>
      </c>
      <c r="C42" s="13">
        <v>83303</v>
      </c>
      <c r="D42" s="13">
        <v>293000</v>
      </c>
      <c r="E42" s="12">
        <v>903000</v>
      </c>
      <c r="F42" s="13">
        <v>1867544</v>
      </c>
      <c r="G42" s="12">
        <v>725000</v>
      </c>
      <c r="H42" s="13">
        <v>199890</v>
      </c>
      <c r="I42" s="13">
        <v>2011</v>
      </c>
      <c r="J42" s="12">
        <v>190000</v>
      </c>
      <c r="K42" s="12">
        <v>2700000</v>
      </c>
      <c r="L42" s="16" t="s">
        <v>22</v>
      </c>
      <c r="M42" s="13">
        <v>21916904</v>
      </c>
      <c r="N42" s="12">
        <v>35000</v>
      </c>
      <c r="O42" s="12">
        <v>4150000</v>
      </c>
      <c r="P42" s="12">
        <v>210000</v>
      </c>
      <c r="Q42" s="12">
        <v>380000</v>
      </c>
      <c r="R42" s="13">
        <f t="shared" si="0"/>
        <v>33655652</v>
      </c>
      <c r="S42" s="3"/>
    </row>
    <row r="43" spans="1:19" x14ac:dyDescent="0.25">
      <c r="A43" s="17"/>
      <c r="B43" s="11" t="s">
        <v>23</v>
      </c>
      <c r="C43" s="13">
        <v>6157106</v>
      </c>
      <c r="D43" s="13">
        <v>1863000</v>
      </c>
      <c r="E43" s="12">
        <v>4100000</v>
      </c>
      <c r="F43" s="13">
        <v>204128</v>
      </c>
      <c r="G43" s="12">
        <v>1270000</v>
      </c>
      <c r="H43" s="13">
        <v>2480473</v>
      </c>
      <c r="I43" s="13">
        <v>25938</v>
      </c>
      <c r="J43" s="12">
        <v>4500000</v>
      </c>
      <c r="K43" s="12">
        <v>2000000</v>
      </c>
      <c r="L43" s="12">
        <v>5200</v>
      </c>
      <c r="M43" s="13">
        <v>2077036</v>
      </c>
      <c r="N43" s="12">
        <v>280000</v>
      </c>
      <c r="O43" s="12">
        <v>12850000</v>
      </c>
      <c r="P43" s="12">
        <v>2100000</v>
      </c>
      <c r="Q43" s="12">
        <v>2894600</v>
      </c>
      <c r="R43" s="13">
        <f t="shared" si="0"/>
        <v>42807481</v>
      </c>
      <c r="S43" s="3"/>
    </row>
    <row r="44" spans="1:19" x14ac:dyDescent="0.25">
      <c r="A44" s="20">
        <v>2010</v>
      </c>
      <c r="B44" s="11" t="s">
        <v>19</v>
      </c>
      <c r="C44" s="13">
        <v>3939405</v>
      </c>
      <c r="D44" s="13">
        <v>2658347</v>
      </c>
      <c r="E44" s="12">
        <v>755000</v>
      </c>
      <c r="F44" s="13">
        <v>700851</v>
      </c>
      <c r="G44" s="12">
        <v>9900000</v>
      </c>
      <c r="H44" s="13">
        <v>1069854</v>
      </c>
      <c r="I44" s="12">
        <v>7491</v>
      </c>
      <c r="J44" s="12">
        <v>1250000</v>
      </c>
      <c r="K44" s="12">
        <v>2400000</v>
      </c>
      <c r="L44" s="12">
        <v>350</v>
      </c>
      <c r="M44" s="13">
        <v>8228835</v>
      </c>
      <c r="N44" s="12">
        <v>620000</v>
      </c>
      <c r="O44" s="12">
        <v>19500000</v>
      </c>
      <c r="P44" s="12">
        <v>3000000</v>
      </c>
      <c r="Q44" s="12">
        <v>5040000</v>
      </c>
      <c r="R44" s="13">
        <f t="shared" si="0"/>
        <v>59070133</v>
      </c>
      <c r="S44" s="3"/>
    </row>
    <row r="45" spans="1:19" x14ac:dyDescent="0.25">
      <c r="A45" s="20"/>
      <c r="B45" s="11" t="s">
        <v>20</v>
      </c>
      <c r="C45" s="13">
        <v>2871021</v>
      </c>
      <c r="D45" s="13">
        <v>9000</v>
      </c>
      <c r="E45" s="12">
        <v>967000</v>
      </c>
      <c r="F45" s="13">
        <v>129464</v>
      </c>
      <c r="G45" s="12">
        <v>1380250</v>
      </c>
      <c r="H45" s="13">
        <v>1861503</v>
      </c>
      <c r="I45" s="12">
        <v>22327</v>
      </c>
      <c r="J45" s="12">
        <v>1350000</v>
      </c>
      <c r="K45" s="12">
        <v>65000</v>
      </c>
      <c r="L45" s="12">
        <v>5363</v>
      </c>
      <c r="M45" s="13">
        <v>1410328</v>
      </c>
      <c r="N45" s="12">
        <v>50000</v>
      </c>
      <c r="O45" s="12">
        <v>495000</v>
      </c>
      <c r="P45" s="12">
        <v>500000</v>
      </c>
      <c r="Q45" s="12">
        <v>635000</v>
      </c>
      <c r="R45" s="13">
        <f t="shared" si="0"/>
        <v>11751256</v>
      </c>
      <c r="S45" s="3"/>
    </row>
    <row r="46" spans="1:19" x14ac:dyDescent="0.25">
      <c r="A46" s="20"/>
      <c r="B46" s="11" t="s">
        <v>21</v>
      </c>
      <c r="C46" s="13">
        <v>852772</v>
      </c>
      <c r="D46" s="13">
        <v>205000</v>
      </c>
      <c r="E46" s="12">
        <v>905000</v>
      </c>
      <c r="F46" s="13">
        <v>1558093</v>
      </c>
      <c r="G46" s="12">
        <v>730000</v>
      </c>
      <c r="H46" s="13">
        <v>214230</v>
      </c>
      <c r="I46" s="12">
        <v>20200</v>
      </c>
      <c r="J46" s="12">
        <v>200000</v>
      </c>
      <c r="K46" s="12">
        <v>2800000</v>
      </c>
      <c r="L46" s="16" t="s">
        <v>22</v>
      </c>
      <c r="M46" s="13">
        <v>21493206</v>
      </c>
      <c r="N46" s="12">
        <v>34500</v>
      </c>
      <c r="O46" s="12">
        <v>4200000</v>
      </c>
      <c r="P46" s="12">
        <v>220000</v>
      </c>
      <c r="Q46" s="12">
        <v>375000</v>
      </c>
      <c r="R46" s="13">
        <f t="shared" si="0"/>
        <v>33808001</v>
      </c>
      <c r="S46" s="3"/>
    </row>
    <row r="47" spans="1:19" x14ac:dyDescent="0.25">
      <c r="A47" s="20"/>
      <c r="B47" s="11" t="s">
        <v>23</v>
      </c>
      <c r="C47" s="13">
        <v>6479461</v>
      </c>
      <c r="D47" s="13">
        <v>1956000</v>
      </c>
      <c r="E47" s="12">
        <v>4150000</v>
      </c>
      <c r="F47" s="13">
        <v>1224201</v>
      </c>
      <c r="G47" s="12">
        <v>1280000</v>
      </c>
      <c r="H47" s="13">
        <v>3893922</v>
      </c>
      <c r="I47" s="12">
        <v>27819</v>
      </c>
      <c r="J47" s="12">
        <v>4800000</v>
      </c>
      <c r="K47" s="12">
        <v>2100000</v>
      </c>
      <c r="L47" s="12">
        <v>5200</v>
      </c>
      <c r="M47" s="13">
        <v>2052293</v>
      </c>
      <c r="N47" s="12">
        <v>280000</v>
      </c>
      <c r="O47" s="12">
        <v>12900000</v>
      </c>
      <c r="P47" s="12">
        <v>2200000</v>
      </c>
      <c r="Q47" s="12">
        <v>2702800</v>
      </c>
      <c r="R47" s="13">
        <f t="shared" si="0"/>
        <v>46051696</v>
      </c>
      <c r="S47" s="3"/>
    </row>
    <row r="48" spans="1:19" x14ac:dyDescent="0.25">
      <c r="A48" s="20">
        <v>2011</v>
      </c>
      <c r="B48" s="11" t="s">
        <v>19</v>
      </c>
      <c r="C48" s="21">
        <v>4586570</v>
      </c>
      <c r="D48" s="13">
        <v>2554364</v>
      </c>
      <c r="E48" s="21">
        <v>748000</v>
      </c>
      <c r="F48" s="13">
        <v>663189</v>
      </c>
      <c r="G48" s="21">
        <v>10000000</v>
      </c>
      <c r="H48" s="13">
        <v>1110560</v>
      </c>
      <c r="I48" s="16">
        <v>6596</v>
      </c>
      <c r="J48" s="21">
        <v>1280000</v>
      </c>
      <c r="K48" s="21">
        <v>2350000</v>
      </c>
      <c r="L48" s="21">
        <v>660</v>
      </c>
      <c r="M48" s="13">
        <v>8172778</v>
      </c>
      <c r="N48" s="21">
        <v>625000</v>
      </c>
      <c r="O48" s="21">
        <v>21300000</v>
      </c>
      <c r="P48" s="21">
        <v>3000000</v>
      </c>
      <c r="Q48" s="13">
        <v>5156753</v>
      </c>
      <c r="R48" s="13">
        <f t="shared" si="0"/>
        <v>61554470</v>
      </c>
      <c r="S48" s="3"/>
    </row>
    <row r="49" spans="1:19" x14ac:dyDescent="0.25">
      <c r="A49" s="20"/>
      <c r="B49" s="11" t="s">
        <v>20</v>
      </c>
      <c r="C49" s="21">
        <v>2135979</v>
      </c>
      <c r="D49" s="13">
        <v>4865</v>
      </c>
      <c r="E49" s="21">
        <v>971120</v>
      </c>
      <c r="F49" s="13">
        <v>54883</v>
      </c>
      <c r="G49" s="21">
        <v>1380500</v>
      </c>
      <c r="H49" s="13">
        <v>2160670</v>
      </c>
      <c r="I49" s="16">
        <v>23285</v>
      </c>
      <c r="J49" s="21">
        <v>1375000</v>
      </c>
      <c r="K49" s="21">
        <v>70000</v>
      </c>
      <c r="L49" s="21">
        <v>6000</v>
      </c>
      <c r="M49" s="13">
        <v>1400669</v>
      </c>
      <c r="N49" s="21">
        <v>33500</v>
      </c>
      <c r="O49" s="21">
        <v>500000</v>
      </c>
      <c r="P49" s="21">
        <v>718000</v>
      </c>
      <c r="Q49" s="21">
        <v>640000</v>
      </c>
      <c r="R49" s="13">
        <f t="shared" si="0"/>
        <v>11474471</v>
      </c>
      <c r="S49" s="3"/>
    </row>
    <row r="50" spans="1:19" x14ac:dyDescent="0.25">
      <c r="A50" s="20"/>
      <c r="B50" s="22" t="s">
        <v>21</v>
      </c>
      <c r="C50" s="21">
        <v>1009756</v>
      </c>
      <c r="D50" s="23">
        <v>295894</v>
      </c>
      <c r="E50" s="24">
        <v>905000</v>
      </c>
      <c r="F50" s="13">
        <v>1746828</v>
      </c>
      <c r="G50" s="24">
        <v>735000</v>
      </c>
      <c r="H50" s="13">
        <v>228649</v>
      </c>
      <c r="I50" s="16">
        <v>1931</v>
      </c>
      <c r="J50" s="24">
        <v>220000</v>
      </c>
      <c r="K50" s="24">
        <v>2850000</v>
      </c>
      <c r="L50" s="16" t="s">
        <v>22</v>
      </c>
      <c r="M50" s="13">
        <v>21325155</v>
      </c>
      <c r="N50" s="12">
        <v>34500</v>
      </c>
      <c r="O50" s="24">
        <v>225000</v>
      </c>
      <c r="P50" s="24">
        <v>365000</v>
      </c>
      <c r="Q50" s="13">
        <v>365000</v>
      </c>
      <c r="R50" s="13">
        <f t="shared" si="0"/>
        <v>30307713</v>
      </c>
      <c r="S50" s="3"/>
    </row>
    <row r="51" spans="1:19" x14ac:dyDescent="0.25">
      <c r="A51" s="20"/>
      <c r="B51" s="22" t="s">
        <v>23</v>
      </c>
      <c r="C51" s="21">
        <v>3948595</v>
      </c>
      <c r="D51" s="23">
        <v>1769811</v>
      </c>
      <c r="E51" s="24">
        <v>4065000</v>
      </c>
      <c r="F51" s="13">
        <v>1071424</v>
      </c>
      <c r="G51" s="24">
        <v>1300000</v>
      </c>
      <c r="H51" s="13">
        <v>4442907</v>
      </c>
      <c r="I51" s="16">
        <v>28176</v>
      </c>
      <c r="J51" s="24">
        <v>4000000</v>
      </c>
      <c r="K51" s="24">
        <v>2150000</v>
      </c>
      <c r="L51" s="24">
        <v>5400</v>
      </c>
      <c r="M51" s="13">
        <v>2032736</v>
      </c>
      <c r="N51" s="24">
        <v>270000</v>
      </c>
      <c r="O51" s="24">
        <v>15200000</v>
      </c>
      <c r="P51" s="24">
        <v>2300000</v>
      </c>
      <c r="Q51" s="24">
        <v>2650000</v>
      </c>
      <c r="R51" s="13">
        <f t="shared" si="0"/>
        <v>45234049</v>
      </c>
      <c r="S51" s="3"/>
    </row>
    <row r="52" spans="1:19" x14ac:dyDescent="0.25">
      <c r="A52" s="20">
        <v>2012</v>
      </c>
      <c r="B52" s="22" t="s">
        <v>19</v>
      </c>
      <c r="C52" s="23">
        <v>4687480</v>
      </c>
      <c r="D52" s="23">
        <v>2489236</v>
      </c>
      <c r="E52" s="13">
        <v>745000</v>
      </c>
      <c r="F52" s="13">
        <v>577172</v>
      </c>
      <c r="G52" s="13">
        <v>10031000</v>
      </c>
      <c r="H52" s="13">
        <v>1164488</v>
      </c>
      <c r="I52" s="13">
        <v>7302</v>
      </c>
      <c r="J52" s="13">
        <v>2360000</v>
      </c>
      <c r="K52" s="13">
        <v>2904451</v>
      </c>
      <c r="L52" s="13">
        <v>200</v>
      </c>
      <c r="M52" s="13">
        <v>13887898</v>
      </c>
      <c r="N52" s="13">
        <v>630000</v>
      </c>
      <c r="O52" s="13">
        <v>21400889</v>
      </c>
      <c r="P52" s="13">
        <v>3050000</v>
      </c>
      <c r="Q52" s="13">
        <v>5100000</v>
      </c>
      <c r="R52" s="13">
        <f t="shared" si="0"/>
        <v>69035116</v>
      </c>
      <c r="S52" s="3"/>
    </row>
    <row r="53" spans="1:19" x14ac:dyDescent="0.25">
      <c r="A53" s="20"/>
      <c r="B53" s="22" t="s">
        <v>20</v>
      </c>
      <c r="C53" s="23">
        <v>2358120</v>
      </c>
      <c r="D53" s="23">
        <v>6258</v>
      </c>
      <c r="E53" s="13">
        <v>1000000</v>
      </c>
      <c r="F53" s="13">
        <v>91951</v>
      </c>
      <c r="G53" s="13">
        <v>1501500</v>
      </c>
      <c r="H53" s="13">
        <v>2433172</v>
      </c>
      <c r="I53" s="13">
        <v>15287</v>
      </c>
      <c r="J53" s="13">
        <v>72000</v>
      </c>
      <c r="K53" s="13">
        <v>69430</v>
      </c>
      <c r="L53" s="13">
        <v>5500</v>
      </c>
      <c r="M53" s="13">
        <v>1578533</v>
      </c>
      <c r="N53" s="13">
        <v>34000</v>
      </c>
      <c r="O53" s="13">
        <v>1592727</v>
      </c>
      <c r="P53" s="13">
        <v>725000</v>
      </c>
      <c r="Q53" s="13">
        <v>640000</v>
      </c>
      <c r="R53" s="13">
        <f t="shared" si="0"/>
        <v>12123478</v>
      </c>
      <c r="S53" s="3"/>
    </row>
    <row r="54" spans="1:19" x14ac:dyDescent="0.25">
      <c r="A54" s="20"/>
      <c r="B54" s="22" t="s">
        <v>21</v>
      </c>
      <c r="C54" s="23">
        <v>1037020</v>
      </c>
      <c r="D54" s="23">
        <v>198234</v>
      </c>
      <c r="E54" s="13">
        <v>905500</v>
      </c>
      <c r="F54" s="13">
        <v>1556188</v>
      </c>
      <c r="G54" s="13">
        <v>840000</v>
      </c>
      <c r="H54" s="13">
        <v>240269</v>
      </c>
      <c r="I54" s="13">
        <v>2211</v>
      </c>
      <c r="J54" s="13">
        <v>2900000</v>
      </c>
      <c r="K54" s="13">
        <v>2850000</v>
      </c>
      <c r="L54" s="16" t="s">
        <v>22</v>
      </c>
      <c r="M54" s="13">
        <v>24391112</v>
      </c>
      <c r="N54" s="13">
        <v>35500</v>
      </c>
      <c r="O54" s="13">
        <v>5730158</v>
      </c>
      <c r="P54" s="13">
        <v>230000</v>
      </c>
      <c r="Q54" s="13">
        <v>370000</v>
      </c>
      <c r="R54" s="13">
        <f t="shared" si="0"/>
        <v>41286192</v>
      </c>
      <c r="S54" s="3"/>
    </row>
    <row r="55" spans="1:19" x14ac:dyDescent="0.25">
      <c r="A55" s="20"/>
      <c r="B55" s="22" t="s">
        <v>23</v>
      </c>
      <c r="C55" s="23">
        <v>4055210</v>
      </c>
      <c r="D55" s="23">
        <v>1896236</v>
      </c>
      <c r="E55" s="13">
        <v>4065000</v>
      </c>
      <c r="F55" s="13">
        <v>886340</v>
      </c>
      <c r="G55" s="13">
        <v>1473000</v>
      </c>
      <c r="H55" s="13">
        <v>4929808</v>
      </c>
      <c r="I55" s="13">
        <v>27430</v>
      </c>
      <c r="J55" s="13">
        <v>2200000</v>
      </c>
      <c r="K55" s="13">
        <v>2305508</v>
      </c>
      <c r="L55" s="13">
        <v>5400</v>
      </c>
      <c r="M55" s="13">
        <v>6141817</v>
      </c>
      <c r="N55" s="13">
        <v>268000</v>
      </c>
      <c r="O55" s="13">
        <v>15178314</v>
      </c>
      <c r="P55" s="13">
        <v>2350000</v>
      </c>
      <c r="Q55" s="13">
        <v>2700000</v>
      </c>
      <c r="R55" s="13">
        <f t="shared" si="0"/>
        <v>48482063</v>
      </c>
      <c r="S55" s="3"/>
    </row>
    <row r="56" spans="1:19" x14ac:dyDescent="0.25">
      <c r="A56" s="20">
        <v>2013</v>
      </c>
      <c r="B56" s="22" t="s">
        <v>19</v>
      </c>
      <c r="C56" s="23">
        <v>4695000</v>
      </c>
      <c r="D56" s="23">
        <v>2500000</v>
      </c>
      <c r="E56" s="13">
        <v>750000</v>
      </c>
      <c r="F56" s="13">
        <v>548042</v>
      </c>
      <c r="G56" s="13">
        <v>10030000</v>
      </c>
      <c r="H56" s="13" t="s">
        <v>31</v>
      </c>
      <c r="I56" s="12">
        <v>7240</v>
      </c>
      <c r="J56" s="13">
        <v>2370000</v>
      </c>
      <c r="K56" s="13">
        <v>2370000</v>
      </c>
      <c r="L56" s="13">
        <v>300</v>
      </c>
      <c r="M56" s="13">
        <v>13861194</v>
      </c>
      <c r="N56" s="12">
        <v>635000</v>
      </c>
      <c r="O56" s="13">
        <v>21500000</v>
      </c>
      <c r="P56" s="13">
        <v>3100000</v>
      </c>
      <c r="Q56" s="13">
        <v>5150000</v>
      </c>
      <c r="R56" s="13">
        <f t="shared" si="0"/>
        <v>67516776</v>
      </c>
      <c r="S56" s="3"/>
    </row>
    <row r="57" spans="1:19" x14ac:dyDescent="0.25">
      <c r="A57" s="20"/>
      <c r="B57" s="22" t="s">
        <v>20</v>
      </c>
      <c r="C57" s="23">
        <v>2400000</v>
      </c>
      <c r="D57" s="23">
        <v>13500</v>
      </c>
      <c r="E57" s="13">
        <v>1050000</v>
      </c>
      <c r="F57" s="13">
        <v>41040</v>
      </c>
      <c r="G57" s="13">
        <v>1500000</v>
      </c>
      <c r="H57" s="13" t="s">
        <v>32</v>
      </c>
      <c r="I57" s="12">
        <v>15961</v>
      </c>
      <c r="J57" s="13">
        <v>72500</v>
      </c>
      <c r="K57" s="13">
        <v>72500</v>
      </c>
      <c r="L57" s="13">
        <v>5550</v>
      </c>
      <c r="M57" s="13">
        <v>1573701</v>
      </c>
      <c r="N57" s="12">
        <v>35000</v>
      </c>
      <c r="O57" s="13">
        <v>500000</v>
      </c>
      <c r="P57" s="13">
        <v>730000</v>
      </c>
      <c r="Q57" s="13">
        <v>650000</v>
      </c>
      <c r="R57" s="13">
        <f t="shared" si="0"/>
        <v>8659752</v>
      </c>
      <c r="S57" s="3"/>
    </row>
    <row r="58" spans="1:19" x14ac:dyDescent="0.25">
      <c r="A58" s="20"/>
      <c r="B58" s="22" t="s">
        <v>21</v>
      </c>
      <c r="C58" s="23">
        <v>1040000</v>
      </c>
      <c r="D58" s="23">
        <v>290000</v>
      </c>
      <c r="E58" s="13">
        <v>910000</v>
      </c>
      <c r="F58" s="13">
        <v>1470013</v>
      </c>
      <c r="G58" s="13">
        <v>839000</v>
      </c>
      <c r="H58" s="13" t="s">
        <v>33</v>
      </c>
      <c r="I58" s="12">
        <v>2510</v>
      </c>
      <c r="J58" s="13">
        <v>2930000</v>
      </c>
      <c r="K58" s="13">
        <v>2930000</v>
      </c>
      <c r="L58" s="16" t="s">
        <v>22</v>
      </c>
      <c r="M58" s="13">
        <v>24527671</v>
      </c>
      <c r="N58" s="12">
        <v>36000</v>
      </c>
      <c r="O58" s="13">
        <v>5900000</v>
      </c>
      <c r="P58" s="13">
        <v>240000</v>
      </c>
      <c r="Q58" s="13">
        <v>375000</v>
      </c>
      <c r="R58" s="13">
        <f t="shared" si="0"/>
        <v>41490194</v>
      </c>
      <c r="S58" s="3"/>
    </row>
    <row r="59" spans="1:19" x14ac:dyDescent="0.25">
      <c r="A59" s="20"/>
      <c r="B59" s="22" t="s">
        <v>23</v>
      </c>
      <c r="C59" s="23">
        <v>4100000</v>
      </c>
      <c r="D59" s="23">
        <v>1700000</v>
      </c>
      <c r="E59" s="13">
        <v>4100000</v>
      </c>
      <c r="F59" s="13">
        <v>838650</v>
      </c>
      <c r="G59" s="13">
        <v>1472000</v>
      </c>
      <c r="H59" s="13" t="s">
        <v>34</v>
      </c>
      <c r="I59" s="12">
        <v>25702</v>
      </c>
      <c r="J59" s="13">
        <v>2235000</v>
      </c>
      <c r="K59" s="13">
        <v>2235000</v>
      </c>
      <c r="L59" s="13">
        <v>5500</v>
      </c>
      <c r="M59" s="13">
        <v>6027996.0378363896</v>
      </c>
      <c r="N59" s="12">
        <v>270000</v>
      </c>
      <c r="O59" s="13">
        <v>15400000</v>
      </c>
      <c r="P59" s="13">
        <v>2500000</v>
      </c>
      <c r="Q59" s="13">
        <v>2750000</v>
      </c>
      <c r="R59" s="13">
        <f t="shared" si="0"/>
        <v>43659848.037836388</v>
      </c>
      <c r="S59" s="3"/>
    </row>
    <row r="60" spans="1:19" x14ac:dyDescent="0.25">
      <c r="A60" s="2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x14ac:dyDescent="0.25"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x14ac:dyDescent="0.25">
      <c r="A62" s="26" t="s">
        <v>35</v>
      </c>
      <c r="B62" s="27"/>
      <c r="C62" s="28" t="s">
        <v>36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3"/>
      <c r="R62" s="3"/>
      <c r="S62" s="3"/>
    </row>
    <row r="63" spans="1:19" x14ac:dyDescent="0.25">
      <c r="B63" s="3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3"/>
      <c r="R63" s="3"/>
      <c r="S63" s="3"/>
    </row>
    <row r="64" spans="1:19" x14ac:dyDescent="0.25">
      <c r="B64" s="3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"/>
      <c r="P64" s="3"/>
      <c r="Q64" s="3"/>
      <c r="R64" s="3"/>
      <c r="S64" s="3"/>
    </row>
    <row r="65" spans="1:19" ht="15" customHeight="1" x14ac:dyDescent="0.25">
      <c r="A65" s="3"/>
      <c r="B65" s="27"/>
      <c r="C65" s="28" t="s">
        <v>37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3"/>
      <c r="R65" s="3"/>
      <c r="S65" s="3"/>
    </row>
    <row r="66" spans="1:19" x14ac:dyDescent="0.25">
      <c r="A66" s="3"/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3"/>
      <c r="R66" s="3"/>
      <c r="S66" s="3"/>
    </row>
    <row r="67" spans="1:19" x14ac:dyDescent="0.25">
      <c r="A67" s="3"/>
      <c r="B67" s="27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3"/>
      <c r="R67" s="3"/>
      <c r="S67" s="3"/>
    </row>
    <row r="68" spans="1:19" x14ac:dyDescent="0.25">
      <c r="A68" s="30"/>
      <c r="B68" s="31"/>
      <c r="D68" s="30"/>
      <c r="E68" s="30"/>
      <c r="F68" s="30"/>
      <c r="G68" s="30"/>
      <c r="H68" s="30"/>
      <c r="I68" s="30"/>
      <c r="J68" s="30"/>
      <c r="K68" s="29"/>
      <c r="L68" s="29"/>
      <c r="M68" s="29"/>
      <c r="N68" s="29"/>
      <c r="O68" s="3"/>
      <c r="P68" s="3"/>
      <c r="Q68" s="3"/>
      <c r="R68" s="3"/>
      <c r="S68" s="3"/>
    </row>
    <row r="69" spans="1:19" x14ac:dyDescent="0.25">
      <c r="A69" s="3"/>
      <c r="B69" s="27"/>
      <c r="C69" s="28" t="s">
        <v>38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3"/>
      <c r="R69" s="3"/>
      <c r="S69" s="3"/>
    </row>
    <row r="70" spans="1:19" x14ac:dyDescent="0.25">
      <c r="A70" s="3"/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3"/>
      <c r="R70" s="3"/>
      <c r="S70" s="3"/>
    </row>
    <row r="71" spans="1:19" x14ac:dyDescent="0.25">
      <c r="A71" s="30"/>
      <c r="B71" s="31"/>
      <c r="D71" s="32"/>
      <c r="E71" s="33"/>
      <c r="F71" s="30"/>
      <c r="G71" s="30"/>
      <c r="H71" s="30"/>
      <c r="I71" s="30"/>
      <c r="J71" s="30"/>
      <c r="K71" s="29"/>
      <c r="L71" s="29"/>
      <c r="M71" s="29"/>
      <c r="N71" s="29"/>
      <c r="O71" s="3"/>
      <c r="P71" s="3"/>
      <c r="Q71" s="3"/>
      <c r="R71" s="3"/>
      <c r="S71" s="3"/>
    </row>
    <row r="72" spans="1:19" x14ac:dyDescent="0.25">
      <c r="A72" s="2"/>
      <c r="B72" s="27"/>
      <c r="C72" s="28" t="s">
        <v>39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3"/>
      <c r="R72" s="3"/>
      <c r="S72" s="3"/>
    </row>
    <row r="73" spans="1:19" x14ac:dyDescent="0.25">
      <c r="A73" s="2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3"/>
      <c r="R73" s="3"/>
      <c r="S73" s="3"/>
    </row>
    <row r="74" spans="1:19" x14ac:dyDescent="0.25">
      <c r="A74" s="2"/>
      <c r="B74" s="3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x14ac:dyDescent="0.25">
      <c r="A75" s="3"/>
      <c r="B75" s="35"/>
      <c r="C75" s="36" t="s">
        <v>40</v>
      </c>
      <c r="D75" s="3"/>
      <c r="E75" s="37"/>
      <c r="F75" s="29"/>
      <c r="G75" s="29"/>
      <c r="H75" s="29"/>
      <c r="I75" s="29"/>
      <c r="J75" s="29"/>
      <c r="K75" s="29"/>
      <c r="L75" s="29"/>
      <c r="M75" s="29"/>
      <c r="N75" s="29"/>
      <c r="O75" s="3"/>
      <c r="P75" s="3"/>
      <c r="Q75" s="3"/>
      <c r="R75" s="3"/>
      <c r="S75" s="3"/>
    </row>
    <row r="76" spans="1:19" x14ac:dyDescent="0.25">
      <c r="A76" s="2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x14ac:dyDescent="0.25">
      <c r="A77" s="2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x14ac:dyDescent="0.25">
      <c r="A78" s="2"/>
      <c r="B78" s="2"/>
      <c r="C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x14ac:dyDescent="0.25">
      <c r="A79" s="2"/>
      <c r="B79" s="2"/>
      <c r="D79" t="s">
        <v>41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x14ac:dyDescent="0.25">
      <c r="A80" s="2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x14ac:dyDescent="0.25">
      <c r="A81" s="2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x14ac:dyDescent="0.25">
      <c r="A82" s="2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x14ac:dyDescent="0.25">
      <c r="A83" s="2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x14ac:dyDescent="0.25">
      <c r="A84" s="2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x14ac:dyDescent="0.25">
      <c r="A85" s="2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x14ac:dyDescent="0.25">
      <c r="A86" s="2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x14ac:dyDescent="0.25">
      <c r="A87" s="2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x14ac:dyDescent="0.25">
      <c r="A88" s="2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 x14ac:dyDescent="0.25">
      <c r="A89" s="2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 x14ac:dyDescent="0.25">
      <c r="A90" s="2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x14ac:dyDescent="0.25">
      <c r="A91" s="2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x14ac:dyDescent="0.25">
      <c r="A92" s="2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x14ac:dyDescent="0.25">
      <c r="A93" s="2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x14ac:dyDescent="0.25">
      <c r="A94" s="2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 x14ac:dyDescent="0.25">
      <c r="A95" s="2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x14ac:dyDescent="0.25">
      <c r="A96" s="2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</sheetData>
  <mergeCells count="18">
    <mergeCell ref="A52:A55"/>
    <mergeCell ref="A56:A59"/>
    <mergeCell ref="C62:P63"/>
    <mergeCell ref="C65:P67"/>
    <mergeCell ref="C69:P70"/>
    <mergeCell ref="C72:P73"/>
    <mergeCell ref="A28:A31"/>
    <mergeCell ref="A32:A35"/>
    <mergeCell ref="A36:A39"/>
    <mergeCell ref="A40:A43"/>
    <mergeCell ref="A44:A47"/>
    <mergeCell ref="A48:A51"/>
    <mergeCell ref="A4:A7"/>
    <mergeCell ref="A8:A11"/>
    <mergeCell ref="A12:A15"/>
    <mergeCell ref="A16:A19"/>
    <mergeCell ref="A20:A23"/>
    <mergeCell ref="A24:A27"/>
  </mergeCells>
  <hyperlinks>
    <hyperlink ref="U7" location="'Content Page'!B41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2015-03-05T14:13:21Z</dcterms:created>
  <dcterms:modified xsi:type="dcterms:W3CDTF">2015-03-05T14:13:21Z</dcterms:modified>
</cp:coreProperties>
</file>