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8 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F67" i="1"/>
  <c r="L66" i="1"/>
  <c r="K66" i="1"/>
  <c r="J66" i="1"/>
  <c r="I66" i="1"/>
  <c r="H66" i="1"/>
  <c r="H67" i="1" s="1"/>
  <c r="G66" i="1"/>
  <c r="F66" i="1"/>
  <c r="E66" i="1"/>
  <c r="D66" i="1"/>
  <c r="C66" i="1"/>
  <c r="L65" i="1"/>
  <c r="K65" i="1"/>
  <c r="J65" i="1"/>
  <c r="I65" i="1"/>
  <c r="H65" i="1"/>
  <c r="G65" i="1"/>
  <c r="F65" i="1"/>
  <c r="E65" i="1"/>
  <c r="D65" i="1"/>
  <c r="C65" i="1"/>
  <c r="L64" i="1"/>
  <c r="L67" i="1" s="1"/>
  <c r="K64" i="1"/>
  <c r="K67" i="1" s="1"/>
  <c r="J64" i="1"/>
  <c r="J67" i="1" s="1"/>
  <c r="I64" i="1"/>
  <c r="I67" i="1" s="1"/>
  <c r="H64" i="1"/>
  <c r="G64" i="1"/>
  <c r="F64" i="1"/>
  <c r="E64" i="1"/>
  <c r="E67" i="1" s="1"/>
  <c r="D64" i="1"/>
  <c r="D67" i="1" s="1"/>
  <c r="C64" i="1"/>
  <c r="C67" i="1" s="1"/>
  <c r="M63" i="1"/>
  <c r="L63" i="1"/>
  <c r="K63" i="1"/>
  <c r="J63" i="1"/>
  <c r="I63" i="1"/>
  <c r="H63" i="1"/>
  <c r="G63" i="1"/>
  <c r="F63" i="1"/>
  <c r="E63" i="1"/>
  <c r="D63" i="1"/>
  <c r="C63" i="1"/>
  <c r="M59" i="1"/>
  <c r="L59" i="1"/>
  <c r="K59" i="1"/>
  <c r="J59" i="1"/>
  <c r="I59" i="1"/>
  <c r="H59" i="1"/>
  <c r="G59" i="1"/>
  <c r="F59" i="1"/>
  <c r="E59" i="1"/>
  <c r="D59" i="1"/>
  <c r="C59" i="1"/>
  <c r="L55" i="1"/>
  <c r="K55" i="1"/>
  <c r="J55" i="1"/>
  <c r="I55" i="1"/>
  <c r="H55" i="1"/>
  <c r="G55" i="1"/>
  <c r="F55" i="1"/>
  <c r="E55" i="1"/>
  <c r="D55" i="1"/>
  <c r="C55" i="1"/>
  <c r="M51" i="1"/>
  <c r="L51" i="1"/>
  <c r="K51" i="1"/>
  <c r="J51" i="1"/>
  <c r="I51" i="1"/>
  <c r="H51" i="1"/>
  <c r="G51" i="1"/>
  <c r="F51" i="1"/>
  <c r="E51" i="1"/>
  <c r="D51" i="1"/>
  <c r="C51" i="1"/>
  <c r="N47" i="1"/>
  <c r="M47" i="1"/>
  <c r="L47" i="1"/>
  <c r="K47" i="1"/>
  <c r="J47" i="1"/>
  <c r="I47" i="1"/>
  <c r="H47" i="1"/>
  <c r="G47" i="1"/>
  <c r="F47" i="1"/>
  <c r="E47" i="1"/>
  <c r="D47" i="1"/>
  <c r="C47" i="1"/>
  <c r="M43" i="1"/>
  <c r="L43" i="1"/>
  <c r="K43" i="1"/>
  <c r="J43" i="1"/>
  <c r="I43" i="1"/>
  <c r="H43" i="1"/>
  <c r="G43" i="1"/>
  <c r="F43" i="1"/>
  <c r="E43" i="1"/>
  <c r="D43" i="1"/>
  <c r="C43" i="1"/>
  <c r="N39" i="1"/>
  <c r="M39" i="1"/>
  <c r="L39" i="1"/>
  <c r="K39" i="1"/>
  <c r="J39" i="1"/>
  <c r="I39" i="1"/>
  <c r="H39" i="1"/>
  <c r="G39" i="1"/>
  <c r="F39" i="1"/>
  <c r="E39" i="1"/>
  <c r="D39" i="1"/>
  <c r="C39" i="1"/>
  <c r="M35" i="1"/>
  <c r="L35" i="1"/>
  <c r="K35" i="1"/>
  <c r="J35" i="1"/>
  <c r="I35" i="1"/>
  <c r="H35" i="1"/>
  <c r="G35" i="1"/>
  <c r="F35" i="1"/>
  <c r="E35" i="1"/>
  <c r="D35" i="1"/>
  <c r="C35" i="1"/>
  <c r="M31" i="1"/>
  <c r="L31" i="1"/>
  <c r="K31" i="1"/>
  <c r="J31" i="1"/>
  <c r="I31" i="1"/>
  <c r="H31" i="1"/>
  <c r="G31" i="1"/>
  <c r="F31" i="1"/>
  <c r="E31" i="1"/>
  <c r="D31" i="1"/>
  <c r="C31" i="1"/>
  <c r="M27" i="1"/>
  <c r="L27" i="1"/>
  <c r="K27" i="1"/>
  <c r="J27" i="1"/>
  <c r="I27" i="1"/>
  <c r="H27" i="1"/>
  <c r="G27" i="1"/>
  <c r="F27" i="1"/>
  <c r="E27" i="1"/>
  <c r="D27" i="1"/>
  <c r="C27" i="1"/>
  <c r="M23" i="1"/>
  <c r="L23" i="1"/>
  <c r="K23" i="1"/>
  <c r="J23" i="1"/>
  <c r="I23" i="1"/>
  <c r="H23" i="1"/>
  <c r="G23" i="1"/>
  <c r="F23" i="1"/>
  <c r="E23" i="1"/>
  <c r="D23" i="1"/>
  <c r="C23" i="1"/>
  <c r="M15" i="1"/>
  <c r="L15" i="1"/>
  <c r="K15" i="1"/>
  <c r="J15" i="1"/>
  <c r="I15" i="1"/>
  <c r="H15" i="1"/>
  <c r="G15" i="1"/>
  <c r="F15" i="1"/>
  <c r="E15" i="1"/>
  <c r="D15" i="1"/>
  <c r="C15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<sst xmlns="http://schemas.openxmlformats.org/spreadsheetml/2006/main" count="307" uniqueCount="31">
  <si>
    <t>Table 8.3.1.8  Fertilizer Consumption in Nutrients in SADC by Type  of Fertilizer, Thousand  Tonne of Nutrients, 2002 - 2013</t>
  </si>
  <si>
    <t>Country</t>
  </si>
  <si>
    <t>Type of Fertilizer</t>
  </si>
  <si>
    <t xml:space="preserve">Angola    </t>
  </si>
  <si>
    <t>Nitrogen</t>
  </si>
  <si>
    <t>n.a.</t>
  </si>
  <si>
    <t xml:space="preserve"> </t>
  </si>
  <si>
    <t>Phosphate</t>
  </si>
  <si>
    <t>Back to Content Page</t>
  </si>
  <si>
    <t>Potash</t>
  </si>
  <si>
    <t>Total</t>
  </si>
  <si>
    <t xml:space="preserve">Botswana        </t>
  </si>
  <si>
    <t>Democratic Republic of Congo</t>
  </si>
  <si>
    <t xml:space="preserve">  </t>
  </si>
  <si>
    <t xml:space="preserve">Lesotho     </t>
  </si>
  <si>
    <t>n.a</t>
  </si>
  <si>
    <t xml:space="preserve">Madagascar     </t>
  </si>
  <si>
    <t xml:space="preserve">Malawi         </t>
  </si>
  <si>
    <t>Mauritius</t>
  </si>
  <si>
    <t xml:space="preserve">Mozambique       </t>
  </si>
  <si>
    <t>Namibia</t>
  </si>
  <si>
    <t xml:space="preserve">Seychelles     </t>
  </si>
  <si>
    <t>South Africa</t>
  </si>
  <si>
    <t xml:space="preserve"> Swaziland      </t>
  </si>
  <si>
    <t>United Republic of Tanzania</t>
  </si>
  <si>
    <t xml:space="preserve"> Zambia</t>
  </si>
  <si>
    <t xml:space="preserve">Zimbabwe       </t>
  </si>
  <si>
    <t>SADC -  Total</t>
  </si>
  <si>
    <t xml:space="preserve">Source: </t>
  </si>
  <si>
    <t>Food and Agriculture Organisation (FAO): http://faostat.fao.org/ ; Downloaded 19 November 2013</t>
  </si>
  <si>
    <t>National Statistics Offices of Member States: Lesotho, Mauritius (2005-2008, 2012), Namibia, South Africa, Swaziland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</si>
</sst>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u/>
      <sz val="11"/>
      <color rgb="FF0000FF"/>
      <name val="Tahoma"/>
      <family val="2"/>
    </font>
    <font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vertical="center" wrapText="1"/>
    </xf>
    <xf numFmtId="20" fontId="2" fillId="0" borderId="0" xfId="0" applyNumberFormat="1" applyFont="1"/>
    <xf numFmtId="0" fontId="6" fillId="0" borderId="0" xfId="2" applyFont="1" applyAlignment="1" applyProtection="1"/>
    <xf numFmtId="0" fontId="7" fillId="0" borderId="0" xfId="2" applyFont="1" applyAlignment="1" applyProtection="1"/>
    <xf numFmtId="0" fontId="1" fillId="2" borderId="1" xfId="0" applyFont="1" applyFill="1" applyBorder="1"/>
    <xf numFmtId="0" fontId="2" fillId="0" borderId="0" xfId="0" applyFont="1" applyBorder="1" applyAlignment="1"/>
    <xf numFmtId="0" fontId="1" fillId="0" borderId="0" xfId="0" applyFont="1" applyFill="1" applyBorder="1" applyAlignment="1"/>
    <xf numFmtId="0" fontId="8" fillId="0" borderId="0" xfId="0" applyFont="1" applyFill="1"/>
    <xf numFmtId="0" fontId="8" fillId="0" borderId="0" xfId="0" applyFont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_A8_Tabl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topLeftCell="A49" workbookViewId="0">
      <selection activeCell="A70" sqref="A70"/>
    </sheetView>
  </sheetViews>
  <sheetFormatPr defaultRowHeight="15" x14ac:dyDescent="0.25"/>
  <cols>
    <col min="1" max="1" width="33.85546875" customWidth="1"/>
    <col min="2" max="2" width="20" customWidth="1"/>
    <col min="3" max="12" width="8.85546875" customWidth="1"/>
    <col min="13" max="14" width="7.7109375" customWidth="1"/>
  </cols>
  <sheetData>
    <row r="1" spans="1:1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N1" s="2"/>
      <c r="O1" s="2"/>
      <c r="P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N2" s="2"/>
      <c r="O2" s="2"/>
      <c r="P2" s="2"/>
    </row>
    <row r="3" spans="1:16" s="10" customFormat="1" x14ac:dyDescent="0.25">
      <c r="A3" s="3" t="s">
        <v>1</v>
      </c>
      <c r="B3" s="4" t="s">
        <v>2</v>
      </c>
      <c r="C3" s="5">
        <v>2002</v>
      </c>
      <c r="D3" s="5">
        <v>2003</v>
      </c>
      <c r="E3" s="5">
        <v>2004</v>
      </c>
      <c r="F3" s="6">
        <v>2005</v>
      </c>
      <c r="G3" s="6">
        <v>2006</v>
      </c>
      <c r="H3" s="6">
        <v>2007</v>
      </c>
      <c r="I3" s="6">
        <v>2008</v>
      </c>
      <c r="J3" s="7">
        <v>2009</v>
      </c>
      <c r="K3" s="8">
        <v>2010</v>
      </c>
      <c r="L3" s="9">
        <v>2011</v>
      </c>
      <c r="M3" s="9">
        <v>2012</v>
      </c>
      <c r="N3" s="9">
        <v>2013</v>
      </c>
      <c r="O3" s="1"/>
      <c r="P3" s="1"/>
    </row>
    <row r="4" spans="1:16" x14ac:dyDescent="0.25">
      <c r="A4" s="11" t="s">
        <v>3</v>
      </c>
      <c r="B4" s="12" t="s">
        <v>4</v>
      </c>
      <c r="C4" s="13">
        <v>2.7570000000000001</v>
      </c>
      <c r="D4" s="13">
        <v>1.7869999999999999</v>
      </c>
      <c r="E4" s="13">
        <v>7.1870000000000003</v>
      </c>
      <c r="F4" s="13">
        <v>3.6819999999999999</v>
      </c>
      <c r="G4" s="13">
        <v>6.641</v>
      </c>
      <c r="H4" s="13">
        <v>5.5839999999999996</v>
      </c>
      <c r="I4" s="13">
        <v>8.1720000000000006</v>
      </c>
      <c r="J4" s="13">
        <v>3.024</v>
      </c>
      <c r="K4" s="13">
        <v>4.7009999999999996</v>
      </c>
      <c r="L4" s="13">
        <v>11.988</v>
      </c>
      <c r="M4" s="14" t="s">
        <v>5</v>
      </c>
      <c r="N4" s="14" t="s">
        <v>5</v>
      </c>
      <c r="O4" s="15" t="s">
        <v>6</v>
      </c>
      <c r="P4" s="2"/>
    </row>
    <row r="5" spans="1:16" x14ac:dyDescent="0.25">
      <c r="A5" s="11"/>
      <c r="B5" s="12" t="s">
        <v>7</v>
      </c>
      <c r="C5" s="13">
        <v>1.006</v>
      </c>
      <c r="D5" s="13">
        <v>1.4610000000000001</v>
      </c>
      <c r="E5" s="13">
        <v>3.6429999999999998</v>
      </c>
      <c r="F5" s="13">
        <v>1.5009999999999999</v>
      </c>
      <c r="G5" s="13">
        <v>1.3779999999999999</v>
      </c>
      <c r="H5" s="13">
        <v>2.4049999999999998</v>
      </c>
      <c r="I5" s="13">
        <v>3.915</v>
      </c>
      <c r="J5" s="13">
        <v>0.496</v>
      </c>
      <c r="K5" s="13">
        <v>1.857</v>
      </c>
      <c r="L5" s="13">
        <v>5.0780000000000003</v>
      </c>
      <c r="M5" s="14" t="s">
        <v>5</v>
      </c>
      <c r="N5" s="14" t="s">
        <v>5</v>
      </c>
      <c r="P5" s="16" t="s">
        <v>8</v>
      </c>
    </row>
    <row r="6" spans="1:16" x14ac:dyDescent="0.25">
      <c r="A6" s="11"/>
      <c r="B6" s="12" t="s">
        <v>9</v>
      </c>
      <c r="C6" s="13">
        <v>1.38</v>
      </c>
      <c r="D6" s="13">
        <v>2.6549999999999998</v>
      </c>
      <c r="E6" s="13">
        <v>4.0250000000000004</v>
      </c>
      <c r="F6" s="13">
        <v>2.2770000000000001</v>
      </c>
      <c r="G6" s="13">
        <v>4.0590000000000002</v>
      </c>
      <c r="H6" s="13">
        <v>3.2480000000000002</v>
      </c>
      <c r="I6" s="13">
        <v>15.993</v>
      </c>
      <c r="J6" s="13">
        <v>0.78400000000000003</v>
      </c>
      <c r="K6" s="13">
        <v>1.6539999999999999</v>
      </c>
      <c r="L6" s="13">
        <v>5.4610000000000003</v>
      </c>
      <c r="M6" s="14" t="s">
        <v>5</v>
      </c>
      <c r="N6" s="14" t="s">
        <v>5</v>
      </c>
      <c r="O6" s="15" t="s">
        <v>6</v>
      </c>
      <c r="P6" s="2"/>
    </row>
    <row r="7" spans="1:16" x14ac:dyDescent="0.25">
      <c r="A7" s="11"/>
      <c r="B7" s="12" t="s">
        <v>10</v>
      </c>
      <c r="C7" s="13">
        <f t="shared" ref="C7:M7" si="0">SUM(C4:C6)</f>
        <v>5.1429999999999998</v>
      </c>
      <c r="D7" s="13">
        <f t="shared" si="0"/>
        <v>5.9030000000000005</v>
      </c>
      <c r="E7" s="13">
        <f t="shared" si="0"/>
        <v>14.855</v>
      </c>
      <c r="F7" s="13">
        <f t="shared" si="0"/>
        <v>7.46</v>
      </c>
      <c r="G7" s="13">
        <f t="shared" si="0"/>
        <v>12.077999999999999</v>
      </c>
      <c r="H7" s="13">
        <f t="shared" si="0"/>
        <v>11.236999999999998</v>
      </c>
      <c r="I7" s="13">
        <f t="shared" si="0"/>
        <v>28.08</v>
      </c>
      <c r="J7" s="13">
        <f t="shared" si="0"/>
        <v>4.3040000000000003</v>
      </c>
      <c r="K7" s="13">
        <f t="shared" si="0"/>
        <v>8.2119999999999997</v>
      </c>
      <c r="L7" s="13">
        <f t="shared" si="0"/>
        <v>22.527000000000001</v>
      </c>
      <c r="M7" s="13">
        <f t="shared" si="0"/>
        <v>0</v>
      </c>
      <c r="N7" s="14" t="s">
        <v>5</v>
      </c>
      <c r="O7" s="15"/>
      <c r="P7" s="2"/>
    </row>
    <row r="8" spans="1:16" x14ac:dyDescent="0.25">
      <c r="A8" s="11" t="s">
        <v>11</v>
      </c>
      <c r="B8" s="12" t="s">
        <v>4</v>
      </c>
      <c r="C8" s="14" t="s">
        <v>5</v>
      </c>
      <c r="D8" s="14" t="s">
        <v>5</v>
      </c>
      <c r="E8" s="14" t="s">
        <v>5</v>
      </c>
      <c r="F8" s="14" t="s">
        <v>5</v>
      </c>
      <c r="G8" s="14" t="s">
        <v>5</v>
      </c>
      <c r="H8" s="14" t="s">
        <v>5</v>
      </c>
      <c r="I8" s="14" t="s">
        <v>5</v>
      </c>
      <c r="J8" s="14" t="s">
        <v>5</v>
      </c>
      <c r="K8" s="14" t="s">
        <v>5</v>
      </c>
      <c r="L8" s="14" t="s">
        <v>5</v>
      </c>
      <c r="M8" s="14" t="s">
        <v>5</v>
      </c>
      <c r="N8" s="14" t="s">
        <v>5</v>
      </c>
      <c r="O8" s="2"/>
      <c r="P8" s="2"/>
    </row>
    <row r="9" spans="1:16" x14ac:dyDescent="0.25">
      <c r="A9" s="11"/>
      <c r="B9" s="12" t="s">
        <v>7</v>
      </c>
      <c r="C9" s="14" t="s">
        <v>5</v>
      </c>
      <c r="D9" s="14" t="s">
        <v>5</v>
      </c>
      <c r="E9" s="14" t="s">
        <v>5</v>
      </c>
      <c r="F9" s="14" t="s">
        <v>5</v>
      </c>
      <c r="G9" s="14" t="s">
        <v>5</v>
      </c>
      <c r="H9" s="14" t="s">
        <v>5</v>
      </c>
      <c r="I9" s="14" t="s">
        <v>5</v>
      </c>
      <c r="J9" s="14" t="s">
        <v>5</v>
      </c>
      <c r="K9" s="14" t="s">
        <v>5</v>
      </c>
      <c r="L9" s="14" t="s">
        <v>5</v>
      </c>
      <c r="M9" s="14" t="s">
        <v>5</v>
      </c>
      <c r="N9" s="14" t="s">
        <v>5</v>
      </c>
      <c r="O9" s="2"/>
      <c r="P9" s="2"/>
    </row>
    <row r="10" spans="1:16" x14ac:dyDescent="0.25">
      <c r="A10" s="11"/>
      <c r="B10" s="12" t="s">
        <v>9</v>
      </c>
      <c r="C10" s="14" t="s">
        <v>5</v>
      </c>
      <c r="D10" s="14" t="s">
        <v>5</v>
      </c>
      <c r="E10" s="14" t="s">
        <v>5</v>
      </c>
      <c r="F10" s="14" t="s">
        <v>5</v>
      </c>
      <c r="G10" s="14" t="s">
        <v>5</v>
      </c>
      <c r="H10" s="14" t="s">
        <v>5</v>
      </c>
      <c r="I10" s="14" t="s">
        <v>5</v>
      </c>
      <c r="J10" s="14" t="s">
        <v>5</v>
      </c>
      <c r="K10" s="14" t="s">
        <v>5</v>
      </c>
      <c r="L10" s="14" t="s">
        <v>5</v>
      </c>
      <c r="M10" s="14" t="s">
        <v>5</v>
      </c>
      <c r="N10" s="14" t="s">
        <v>5</v>
      </c>
      <c r="O10" s="2"/>
      <c r="P10" s="17"/>
    </row>
    <row r="11" spans="1:16" x14ac:dyDescent="0.25">
      <c r="A11" s="11"/>
      <c r="B11" s="12" t="s">
        <v>10</v>
      </c>
      <c r="C11" s="14" t="s">
        <v>5</v>
      </c>
      <c r="D11" s="14" t="s">
        <v>5</v>
      </c>
      <c r="E11" s="14" t="s">
        <v>5</v>
      </c>
      <c r="F11" s="14" t="s">
        <v>5</v>
      </c>
      <c r="G11" s="14" t="s">
        <v>5</v>
      </c>
      <c r="H11" s="14" t="s">
        <v>5</v>
      </c>
      <c r="I11" s="14" t="s">
        <v>5</v>
      </c>
      <c r="J11" s="14" t="s">
        <v>5</v>
      </c>
      <c r="K11" s="14" t="s">
        <v>5</v>
      </c>
      <c r="L11" s="14" t="s">
        <v>5</v>
      </c>
      <c r="M11" s="14" t="s">
        <v>5</v>
      </c>
      <c r="N11" s="14" t="s">
        <v>5</v>
      </c>
      <c r="O11" s="15"/>
      <c r="P11" s="2"/>
    </row>
    <row r="12" spans="1:16" x14ac:dyDescent="0.25">
      <c r="A12" s="11" t="s">
        <v>12</v>
      </c>
      <c r="B12" s="12" t="s">
        <v>4</v>
      </c>
      <c r="C12" s="13">
        <v>0</v>
      </c>
      <c r="D12" s="13">
        <v>1.075</v>
      </c>
      <c r="E12" s="13">
        <v>0.79500000000000004</v>
      </c>
      <c r="F12" s="13">
        <v>0.376</v>
      </c>
      <c r="G12" s="13">
        <v>1.627</v>
      </c>
      <c r="H12" s="13">
        <v>2.9430000000000001</v>
      </c>
      <c r="I12" s="13">
        <v>4.3140000000000001</v>
      </c>
      <c r="J12" s="13">
        <v>2.4159999999999999</v>
      </c>
      <c r="K12" s="13">
        <v>3.7109999999999999</v>
      </c>
      <c r="L12" s="13">
        <v>3.0569999999999999</v>
      </c>
      <c r="M12" s="14" t="s">
        <v>5</v>
      </c>
      <c r="N12" s="14" t="s">
        <v>5</v>
      </c>
      <c r="O12" s="15" t="s">
        <v>13</v>
      </c>
      <c r="P12" s="2"/>
    </row>
    <row r="13" spans="1:16" x14ac:dyDescent="0.25">
      <c r="A13" s="11"/>
      <c r="B13" s="12" t="s">
        <v>7</v>
      </c>
      <c r="C13" s="13">
        <v>0</v>
      </c>
      <c r="D13" s="13">
        <v>0.36899999999999999</v>
      </c>
      <c r="E13" s="13">
        <v>0.314</v>
      </c>
      <c r="F13" s="13">
        <v>0.04</v>
      </c>
      <c r="G13" s="13">
        <v>0.245</v>
      </c>
      <c r="H13" s="13">
        <v>0.46800000000000003</v>
      </c>
      <c r="I13" s="13">
        <v>0.89100000000000001</v>
      </c>
      <c r="J13" s="13">
        <v>0.52500000000000002</v>
      </c>
      <c r="K13" s="13">
        <v>0.50900000000000001</v>
      </c>
      <c r="L13" s="13">
        <v>0.91500000000000004</v>
      </c>
      <c r="M13" s="14" t="s">
        <v>5</v>
      </c>
      <c r="N13" s="14" t="s">
        <v>5</v>
      </c>
      <c r="O13" s="15" t="s">
        <v>6</v>
      </c>
      <c r="P13" s="2" t="s">
        <v>6</v>
      </c>
    </row>
    <row r="14" spans="1:16" x14ac:dyDescent="0.25">
      <c r="A14" s="11"/>
      <c r="B14" s="12" t="s">
        <v>9</v>
      </c>
      <c r="C14" s="13">
        <v>0</v>
      </c>
      <c r="D14" s="13">
        <v>0.4</v>
      </c>
      <c r="E14" s="13">
        <v>0.28599999999999998</v>
      </c>
      <c r="F14" s="13">
        <v>3.7999999999999999E-2</v>
      </c>
      <c r="G14" s="13">
        <v>1.1759999999999999</v>
      </c>
      <c r="H14" s="13">
        <v>0.84199999999999997</v>
      </c>
      <c r="I14" s="13">
        <v>1.1419999999999999</v>
      </c>
      <c r="J14" s="13">
        <v>0.48299999999999998</v>
      </c>
      <c r="K14" s="13">
        <v>0.35099999999999998</v>
      </c>
      <c r="L14" s="13">
        <v>2.0419999999999998</v>
      </c>
      <c r="M14" s="14" t="s">
        <v>5</v>
      </c>
      <c r="N14" s="14" t="s">
        <v>5</v>
      </c>
      <c r="O14" s="15" t="s">
        <v>6</v>
      </c>
      <c r="P14" s="2"/>
    </row>
    <row r="15" spans="1:16" x14ac:dyDescent="0.25">
      <c r="A15" s="11"/>
      <c r="B15" s="12" t="s">
        <v>10</v>
      </c>
      <c r="C15" s="13">
        <f t="shared" ref="C15:M15" si="1">SUM(C12:C14)</f>
        <v>0</v>
      </c>
      <c r="D15" s="13">
        <f t="shared" si="1"/>
        <v>1.8439999999999999</v>
      </c>
      <c r="E15" s="13">
        <f t="shared" si="1"/>
        <v>1.395</v>
      </c>
      <c r="F15" s="13">
        <f t="shared" si="1"/>
        <v>0.45399999999999996</v>
      </c>
      <c r="G15" s="13">
        <f t="shared" si="1"/>
        <v>3.048</v>
      </c>
      <c r="H15" s="13">
        <f t="shared" si="1"/>
        <v>4.2530000000000001</v>
      </c>
      <c r="I15" s="13">
        <f t="shared" si="1"/>
        <v>6.3469999999999995</v>
      </c>
      <c r="J15" s="13">
        <f t="shared" si="1"/>
        <v>3.4239999999999999</v>
      </c>
      <c r="K15" s="13">
        <f t="shared" si="1"/>
        <v>4.5709999999999997</v>
      </c>
      <c r="L15" s="13">
        <f t="shared" si="1"/>
        <v>6.0139999999999993</v>
      </c>
      <c r="M15" s="13">
        <f t="shared" si="1"/>
        <v>0</v>
      </c>
      <c r="N15" s="14" t="s">
        <v>5</v>
      </c>
      <c r="O15" s="15"/>
      <c r="P15" s="2"/>
    </row>
    <row r="16" spans="1:16" x14ac:dyDescent="0.25">
      <c r="A16" s="11" t="s">
        <v>14</v>
      </c>
      <c r="B16" s="12" t="s">
        <v>4</v>
      </c>
      <c r="C16" s="14" t="s">
        <v>15</v>
      </c>
      <c r="D16" s="14" t="s">
        <v>15</v>
      </c>
      <c r="E16" s="14" t="s">
        <v>15</v>
      </c>
      <c r="F16" s="14" t="s">
        <v>15</v>
      </c>
      <c r="G16" s="14" t="s">
        <v>15</v>
      </c>
      <c r="H16" s="14" t="s">
        <v>15</v>
      </c>
      <c r="I16" s="14" t="s">
        <v>15</v>
      </c>
      <c r="J16" s="14" t="s">
        <v>15</v>
      </c>
      <c r="K16" s="14" t="s">
        <v>15</v>
      </c>
      <c r="L16" s="14" t="s">
        <v>15</v>
      </c>
      <c r="M16" s="14" t="s">
        <v>15</v>
      </c>
      <c r="N16" s="14" t="s">
        <v>15</v>
      </c>
      <c r="O16" s="2"/>
      <c r="P16" s="2"/>
    </row>
    <row r="17" spans="1:16" x14ac:dyDescent="0.25">
      <c r="A17" s="11"/>
      <c r="B17" s="12" t="s">
        <v>7</v>
      </c>
      <c r="C17" s="14" t="s">
        <v>15</v>
      </c>
      <c r="D17" s="14" t="s">
        <v>15</v>
      </c>
      <c r="E17" s="14" t="s">
        <v>15</v>
      </c>
      <c r="F17" s="14" t="s">
        <v>15</v>
      </c>
      <c r="G17" s="14" t="s">
        <v>15</v>
      </c>
      <c r="H17" s="14" t="s">
        <v>15</v>
      </c>
      <c r="I17" s="14" t="s">
        <v>15</v>
      </c>
      <c r="J17" s="14" t="s">
        <v>15</v>
      </c>
      <c r="K17" s="14" t="s">
        <v>15</v>
      </c>
      <c r="L17" s="14" t="s">
        <v>15</v>
      </c>
      <c r="M17" s="14" t="s">
        <v>15</v>
      </c>
      <c r="N17" s="14" t="s">
        <v>15</v>
      </c>
      <c r="O17" s="2"/>
      <c r="P17" s="2"/>
    </row>
    <row r="18" spans="1:16" x14ac:dyDescent="0.25">
      <c r="A18" s="11"/>
      <c r="B18" s="12" t="s">
        <v>9</v>
      </c>
      <c r="C18" s="14" t="s">
        <v>15</v>
      </c>
      <c r="D18" s="14" t="s">
        <v>15</v>
      </c>
      <c r="E18" s="14" t="s">
        <v>15</v>
      </c>
      <c r="F18" s="14" t="s">
        <v>15</v>
      </c>
      <c r="G18" s="14" t="s">
        <v>15</v>
      </c>
      <c r="H18" s="14" t="s">
        <v>15</v>
      </c>
      <c r="I18" s="14" t="s">
        <v>15</v>
      </c>
      <c r="J18" s="14" t="s">
        <v>15</v>
      </c>
      <c r="K18" s="14" t="s">
        <v>15</v>
      </c>
      <c r="L18" s="14" t="s">
        <v>15</v>
      </c>
      <c r="M18" s="14" t="s">
        <v>15</v>
      </c>
      <c r="N18" s="14" t="s">
        <v>15</v>
      </c>
      <c r="O18" s="2"/>
      <c r="P18" s="2"/>
    </row>
    <row r="19" spans="1:16" x14ac:dyDescent="0.25">
      <c r="A19" s="11"/>
      <c r="B19" s="12" t="s">
        <v>10</v>
      </c>
      <c r="C19" s="14" t="s">
        <v>15</v>
      </c>
      <c r="D19" s="14" t="s">
        <v>15</v>
      </c>
      <c r="E19" s="14" t="s">
        <v>15</v>
      </c>
      <c r="F19" s="14" t="s">
        <v>15</v>
      </c>
      <c r="G19" s="14" t="s">
        <v>15</v>
      </c>
      <c r="H19" s="14" t="s">
        <v>15</v>
      </c>
      <c r="I19" s="14" t="s">
        <v>15</v>
      </c>
      <c r="J19" s="14" t="s">
        <v>15</v>
      </c>
      <c r="K19" s="14" t="s">
        <v>15</v>
      </c>
      <c r="L19" s="14" t="s">
        <v>15</v>
      </c>
      <c r="M19" s="14" t="s">
        <v>15</v>
      </c>
      <c r="N19" s="14" t="s">
        <v>15</v>
      </c>
      <c r="O19" s="15"/>
      <c r="P19" s="2"/>
    </row>
    <row r="20" spans="1:16" x14ac:dyDescent="0.25">
      <c r="A20" s="11" t="s">
        <v>16</v>
      </c>
      <c r="B20" s="12" t="s">
        <v>4</v>
      </c>
      <c r="C20" s="13">
        <v>2.645</v>
      </c>
      <c r="D20" s="13">
        <v>4.0949999999999998</v>
      </c>
      <c r="E20" s="13">
        <v>2.7160000000000002</v>
      </c>
      <c r="F20" s="13">
        <v>7.2569999999999997</v>
      </c>
      <c r="G20" s="13">
        <v>3.7440000000000002</v>
      </c>
      <c r="H20" s="13">
        <v>4.4130000000000003</v>
      </c>
      <c r="I20" s="13">
        <v>7.6269999999999998</v>
      </c>
      <c r="J20" s="13">
        <v>4.4390000000000001</v>
      </c>
      <c r="K20" s="13">
        <v>4.4820000000000002</v>
      </c>
      <c r="L20" s="13">
        <v>5.7549999999999999</v>
      </c>
      <c r="M20" s="14" t="s">
        <v>5</v>
      </c>
      <c r="N20" s="14" t="s">
        <v>5</v>
      </c>
      <c r="O20" s="15"/>
      <c r="P20" s="2"/>
    </row>
    <row r="21" spans="1:16" x14ac:dyDescent="0.25">
      <c r="A21" s="11"/>
      <c r="B21" s="12" t="s">
        <v>7</v>
      </c>
      <c r="C21" s="13">
        <v>1.752</v>
      </c>
      <c r="D21" s="13">
        <v>0.91</v>
      </c>
      <c r="E21" s="13">
        <v>1.87</v>
      </c>
      <c r="F21" s="13">
        <v>4.5549999999999997</v>
      </c>
      <c r="G21" s="13">
        <v>1.9950000000000001</v>
      </c>
      <c r="H21" s="13">
        <v>2.548</v>
      </c>
      <c r="I21" s="13">
        <v>2.6869999999999998</v>
      </c>
      <c r="J21" s="13">
        <v>1.756</v>
      </c>
      <c r="K21" s="13">
        <v>1.589</v>
      </c>
      <c r="L21" s="13">
        <v>2.44</v>
      </c>
      <c r="M21" s="14" t="s">
        <v>5</v>
      </c>
      <c r="N21" s="14" t="s">
        <v>5</v>
      </c>
      <c r="O21" s="2"/>
      <c r="P21" s="2"/>
    </row>
    <row r="22" spans="1:16" x14ac:dyDescent="0.25">
      <c r="A22" s="11"/>
      <c r="B22" s="12" t="s">
        <v>9</v>
      </c>
      <c r="C22" s="13">
        <v>1.7809999999999999</v>
      </c>
      <c r="D22" s="13">
        <v>1.3320000000000001</v>
      </c>
      <c r="E22" s="13">
        <v>1.913</v>
      </c>
      <c r="F22" s="13">
        <v>4.54</v>
      </c>
      <c r="G22" s="13">
        <v>1.66</v>
      </c>
      <c r="H22" s="13">
        <v>2.6139999999999999</v>
      </c>
      <c r="I22" s="13">
        <v>2.9430000000000001</v>
      </c>
      <c r="J22" s="13">
        <v>1.738</v>
      </c>
      <c r="K22" s="13">
        <v>2.3860000000000001</v>
      </c>
      <c r="L22" s="13">
        <v>2.863</v>
      </c>
      <c r="M22" s="14" t="s">
        <v>5</v>
      </c>
      <c r="N22" s="14" t="s">
        <v>5</v>
      </c>
      <c r="O22" s="2"/>
      <c r="P22" s="2"/>
    </row>
    <row r="23" spans="1:16" x14ac:dyDescent="0.25">
      <c r="A23" s="11"/>
      <c r="B23" s="12" t="s">
        <v>10</v>
      </c>
      <c r="C23" s="13">
        <f t="shared" ref="C23:M23" si="2">SUM(C20:C22)</f>
        <v>6.1779999999999999</v>
      </c>
      <c r="D23" s="13">
        <f t="shared" si="2"/>
        <v>6.3369999999999997</v>
      </c>
      <c r="E23" s="13">
        <f t="shared" si="2"/>
        <v>6.4990000000000006</v>
      </c>
      <c r="F23" s="13">
        <f t="shared" si="2"/>
        <v>16.352</v>
      </c>
      <c r="G23" s="13">
        <f t="shared" si="2"/>
        <v>7.3990000000000009</v>
      </c>
      <c r="H23" s="13">
        <f t="shared" si="2"/>
        <v>9.5749999999999993</v>
      </c>
      <c r="I23" s="13">
        <f t="shared" si="2"/>
        <v>13.257</v>
      </c>
      <c r="J23" s="13">
        <f t="shared" si="2"/>
        <v>7.9329999999999998</v>
      </c>
      <c r="K23" s="13">
        <f t="shared" si="2"/>
        <v>8.4570000000000007</v>
      </c>
      <c r="L23" s="13">
        <f t="shared" si="2"/>
        <v>11.058</v>
      </c>
      <c r="M23" s="13">
        <f t="shared" si="2"/>
        <v>0</v>
      </c>
      <c r="N23" s="14" t="s">
        <v>5</v>
      </c>
      <c r="O23" s="15"/>
      <c r="P23" s="2"/>
    </row>
    <row r="24" spans="1:16" x14ac:dyDescent="0.25">
      <c r="A24" s="11" t="s">
        <v>17</v>
      </c>
      <c r="B24" s="12" t="s">
        <v>4</v>
      </c>
      <c r="C24" s="13">
        <v>60.082999999999998</v>
      </c>
      <c r="D24" s="13">
        <v>60.988999999999997</v>
      </c>
      <c r="E24" s="13">
        <v>71.63</v>
      </c>
      <c r="F24" s="13">
        <v>66.171999999999997</v>
      </c>
      <c r="G24" s="13">
        <v>82.959000000000003</v>
      </c>
      <c r="H24" s="13">
        <v>84.33</v>
      </c>
      <c r="I24" s="13">
        <v>98.191000000000003</v>
      </c>
      <c r="J24" s="13">
        <v>70.671000000000006</v>
      </c>
      <c r="K24" s="13">
        <v>86.097999999999999</v>
      </c>
      <c r="L24" s="13">
        <v>85.509</v>
      </c>
      <c r="M24" s="14" t="s">
        <v>5</v>
      </c>
      <c r="N24" s="14" t="s">
        <v>5</v>
      </c>
      <c r="O24" s="2"/>
      <c r="P24" s="2"/>
    </row>
    <row r="25" spans="1:16" x14ac:dyDescent="0.25">
      <c r="A25" s="11"/>
      <c r="B25" s="12" t="s">
        <v>7</v>
      </c>
      <c r="C25" s="13">
        <v>18.021999999999998</v>
      </c>
      <c r="D25" s="13">
        <v>20.661999999999999</v>
      </c>
      <c r="E25" s="13">
        <v>23.747</v>
      </c>
      <c r="F25" s="13">
        <v>19.675999999999998</v>
      </c>
      <c r="G25" s="13">
        <v>24.015999999999998</v>
      </c>
      <c r="H25" s="13">
        <v>25.369</v>
      </c>
      <c r="I25" s="13">
        <v>12.489000000000001</v>
      </c>
      <c r="J25" s="13">
        <v>16.654</v>
      </c>
      <c r="K25" s="13">
        <v>16.802</v>
      </c>
      <c r="L25" s="13">
        <v>14.26</v>
      </c>
      <c r="M25" s="14" t="s">
        <v>5</v>
      </c>
      <c r="N25" s="14" t="s">
        <v>5</v>
      </c>
      <c r="O25" s="2"/>
      <c r="P25" s="2"/>
    </row>
    <row r="26" spans="1:16" x14ac:dyDescent="0.25">
      <c r="A26" s="11"/>
      <c r="B26" s="12" t="s">
        <v>9</v>
      </c>
      <c r="C26" s="13">
        <v>6.5789999999999997</v>
      </c>
      <c r="D26" s="13">
        <v>11.581</v>
      </c>
      <c r="E26" s="13">
        <v>7.8410000000000002</v>
      </c>
      <c r="F26" s="13">
        <v>11.726000000000001</v>
      </c>
      <c r="G26" s="13">
        <v>14.545999999999999</v>
      </c>
      <c r="H26" s="13">
        <v>15.457000000000001</v>
      </c>
      <c r="I26" s="14">
        <v>9.6229999999999993</v>
      </c>
      <c r="J26" s="13">
        <v>15.305</v>
      </c>
      <c r="K26" s="13">
        <v>15.89</v>
      </c>
      <c r="L26" s="13">
        <v>7.6660000000000004</v>
      </c>
      <c r="M26" s="14" t="s">
        <v>5</v>
      </c>
      <c r="N26" s="14" t="s">
        <v>5</v>
      </c>
      <c r="O26" s="2"/>
      <c r="P26" s="2"/>
    </row>
    <row r="27" spans="1:16" x14ac:dyDescent="0.25">
      <c r="A27" s="11"/>
      <c r="B27" s="12" t="s">
        <v>10</v>
      </c>
      <c r="C27" s="13">
        <f t="shared" ref="C27:M27" si="3">SUM(C24:C26)</f>
        <v>84.683999999999983</v>
      </c>
      <c r="D27" s="13">
        <f t="shared" si="3"/>
        <v>93.231999999999999</v>
      </c>
      <c r="E27" s="13">
        <f t="shared" si="3"/>
        <v>103.21799999999999</v>
      </c>
      <c r="F27" s="13">
        <f t="shared" si="3"/>
        <v>97.573999999999998</v>
      </c>
      <c r="G27" s="13">
        <f t="shared" si="3"/>
        <v>121.52099999999999</v>
      </c>
      <c r="H27" s="13">
        <f t="shared" si="3"/>
        <v>125.15600000000001</v>
      </c>
      <c r="I27" s="13">
        <f t="shared" si="3"/>
        <v>120.30300000000001</v>
      </c>
      <c r="J27" s="13">
        <f t="shared" si="3"/>
        <v>102.63</v>
      </c>
      <c r="K27" s="13">
        <f t="shared" si="3"/>
        <v>118.79</v>
      </c>
      <c r="L27" s="13">
        <f t="shared" si="3"/>
        <v>107.435</v>
      </c>
      <c r="M27" s="13">
        <f t="shared" si="3"/>
        <v>0</v>
      </c>
      <c r="N27" s="14" t="s">
        <v>5</v>
      </c>
      <c r="O27" s="15"/>
      <c r="P27" s="2"/>
    </row>
    <row r="28" spans="1:16" x14ac:dyDescent="0.25">
      <c r="A28" s="11" t="s">
        <v>18</v>
      </c>
      <c r="B28" s="12" t="s">
        <v>4</v>
      </c>
      <c r="C28" s="13">
        <v>11.028</v>
      </c>
      <c r="D28" s="13">
        <v>10.742000000000001</v>
      </c>
      <c r="E28" s="13">
        <v>10.499000000000001</v>
      </c>
      <c r="F28" s="13">
        <v>9.9</v>
      </c>
      <c r="G28" s="13">
        <v>8.6</v>
      </c>
      <c r="H28" s="13">
        <v>8.8000000000000007</v>
      </c>
      <c r="I28" s="13">
        <v>7.3</v>
      </c>
      <c r="J28" s="14">
        <v>6.95</v>
      </c>
      <c r="K28" s="14">
        <v>5.3490000000000002</v>
      </c>
      <c r="L28" s="14">
        <v>7.7009999999999996</v>
      </c>
      <c r="M28" s="14" t="s">
        <v>15</v>
      </c>
      <c r="N28" s="14" t="s">
        <v>15</v>
      </c>
      <c r="O28" s="2" t="s">
        <v>6</v>
      </c>
      <c r="P28" s="2" t="s">
        <v>6</v>
      </c>
    </row>
    <row r="29" spans="1:16" x14ac:dyDescent="0.25">
      <c r="A29" s="11"/>
      <c r="B29" s="12" t="s">
        <v>7</v>
      </c>
      <c r="C29" s="13">
        <v>4.0110000000000001</v>
      </c>
      <c r="D29" s="13">
        <v>4.0940000000000003</v>
      </c>
      <c r="E29" s="13">
        <v>4.0220000000000002</v>
      </c>
      <c r="F29" s="13">
        <v>5.8</v>
      </c>
      <c r="G29" s="13">
        <v>3.4</v>
      </c>
      <c r="H29" s="13">
        <v>2.2999999999999998</v>
      </c>
      <c r="I29" s="13">
        <v>6</v>
      </c>
      <c r="J29" s="14">
        <v>2.7429999999999999</v>
      </c>
      <c r="K29" s="14">
        <v>2.4710000000000001</v>
      </c>
      <c r="L29" s="14">
        <v>2.27</v>
      </c>
      <c r="M29" s="14" t="s">
        <v>15</v>
      </c>
      <c r="N29" s="14" t="s">
        <v>15</v>
      </c>
      <c r="O29" s="2" t="s">
        <v>6</v>
      </c>
      <c r="P29" s="2"/>
    </row>
    <row r="30" spans="1:16" x14ac:dyDescent="0.25">
      <c r="A30" s="11"/>
      <c r="B30" s="12" t="s">
        <v>9</v>
      </c>
      <c r="C30" s="13">
        <v>13.295999999999999</v>
      </c>
      <c r="D30" s="13">
        <v>11.516</v>
      </c>
      <c r="E30" s="13">
        <v>12.247999999999999</v>
      </c>
      <c r="F30" s="13">
        <v>14.2</v>
      </c>
      <c r="G30" s="13">
        <v>9.4</v>
      </c>
      <c r="H30" s="13">
        <v>11.8</v>
      </c>
      <c r="I30" s="13">
        <v>5</v>
      </c>
      <c r="J30" s="14">
        <v>8.5289999999999999</v>
      </c>
      <c r="K30" s="14">
        <v>6.1120000000000001</v>
      </c>
      <c r="L30" s="14">
        <v>8.8829999999999991</v>
      </c>
      <c r="M30" s="14" t="s">
        <v>15</v>
      </c>
      <c r="N30" s="14" t="s">
        <v>15</v>
      </c>
      <c r="O30" s="2" t="s">
        <v>6</v>
      </c>
      <c r="P30" s="2"/>
    </row>
    <row r="31" spans="1:16" x14ac:dyDescent="0.25">
      <c r="A31" s="11"/>
      <c r="B31" s="12" t="s">
        <v>10</v>
      </c>
      <c r="C31" s="13">
        <f t="shared" ref="C31:M31" si="4">SUM(C28:C30)</f>
        <v>28.335000000000001</v>
      </c>
      <c r="D31" s="13">
        <f t="shared" si="4"/>
        <v>26.352000000000004</v>
      </c>
      <c r="E31" s="13">
        <f t="shared" si="4"/>
        <v>26.768999999999998</v>
      </c>
      <c r="F31" s="13">
        <f t="shared" si="4"/>
        <v>29.9</v>
      </c>
      <c r="G31" s="13">
        <f t="shared" si="4"/>
        <v>21.4</v>
      </c>
      <c r="H31" s="13">
        <f t="shared" si="4"/>
        <v>22.900000000000002</v>
      </c>
      <c r="I31" s="13">
        <f t="shared" si="4"/>
        <v>18.3</v>
      </c>
      <c r="J31" s="13">
        <f t="shared" si="4"/>
        <v>18.222000000000001</v>
      </c>
      <c r="K31" s="13">
        <f t="shared" si="4"/>
        <v>13.932</v>
      </c>
      <c r="L31" s="13">
        <f t="shared" si="4"/>
        <v>18.853999999999999</v>
      </c>
      <c r="M31" s="13">
        <f t="shared" si="4"/>
        <v>0</v>
      </c>
      <c r="N31" s="14" t="s">
        <v>15</v>
      </c>
      <c r="O31" s="15"/>
      <c r="P31" s="2"/>
    </row>
    <row r="32" spans="1:16" x14ac:dyDescent="0.25">
      <c r="A32" s="11" t="s">
        <v>19</v>
      </c>
      <c r="B32" s="12" t="s">
        <v>4</v>
      </c>
      <c r="C32" s="13">
        <v>17.7</v>
      </c>
      <c r="D32" s="13">
        <v>1.8360000000000001</v>
      </c>
      <c r="E32" s="13">
        <v>3.4140000000000001</v>
      </c>
      <c r="F32" s="13">
        <v>6.4</v>
      </c>
      <c r="G32" s="13">
        <v>17.167999999999999</v>
      </c>
      <c r="H32" s="13">
        <v>11.464</v>
      </c>
      <c r="I32" s="14">
        <v>41.86</v>
      </c>
      <c r="J32" s="13">
        <v>15.132999999999999</v>
      </c>
      <c r="K32" s="13">
        <v>43.384999999999998</v>
      </c>
      <c r="L32" s="13">
        <v>32.590000000000003</v>
      </c>
      <c r="M32" s="14" t="s">
        <v>5</v>
      </c>
      <c r="N32" s="14" t="s">
        <v>5</v>
      </c>
      <c r="O32" s="2"/>
      <c r="P32" s="2"/>
    </row>
    <row r="33" spans="1:16" x14ac:dyDescent="0.25">
      <c r="A33" s="11"/>
      <c r="B33" s="12" t="s">
        <v>7</v>
      </c>
      <c r="C33" s="13">
        <v>2</v>
      </c>
      <c r="D33" s="13">
        <v>1.36</v>
      </c>
      <c r="E33" s="13">
        <v>3.4729999999999999</v>
      </c>
      <c r="F33" s="13">
        <v>0.439</v>
      </c>
      <c r="G33" s="13">
        <v>2.835</v>
      </c>
      <c r="H33" s="13">
        <v>1.079</v>
      </c>
      <c r="I33" s="14">
        <v>10.363</v>
      </c>
      <c r="J33" s="13">
        <v>4.6779999999999999</v>
      </c>
      <c r="K33" s="13">
        <v>2.5870000000000002</v>
      </c>
      <c r="L33" s="13">
        <v>7.4649999999999999</v>
      </c>
      <c r="M33" s="14" t="s">
        <v>5</v>
      </c>
      <c r="N33" s="14" t="s">
        <v>5</v>
      </c>
      <c r="O33" s="2"/>
      <c r="P33" s="2"/>
    </row>
    <row r="34" spans="1:16" x14ac:dyDescent="0.25">
      <c r="A34" s="11"/>
      <c r="B34" s="12" t="s">
        <v>9</v>
      </c>
      <c r="C34" s="13">
        <v>6.9</v>
      </c>
      <c r="D34" s="13">
        <v>0.11700000000000001</v>
      </c>
      <c r="E34" s="13">
        <v>3.508</v>
      </c>
      <c r="F34" s="13">
        <v>0.29799999999999999</v>
      </c>
      <c r="G34" s="13">
        <v>2.7480000000000002</v>
      </c>
      <c r="H34" s="13">
        <v>1.2929999999999999</v>
      </c>
      <c r="I34" s="14">
        <v>9.43</v>
      </c>
      <c r="J34" s="13">
        <v>2.3730000000000002</v>
      </c>
      <c r="K34" s="13">
        <v>0.35499999999999998</v>
      </c>
      <c r="L34" s="13">
        <v>1.506</v>
      </c>
      <c r="M34" s="14" t="s">
        <v>5</v>
      </c>
      <c r="N34" s="14" t="s">
        <v>5</v>
      </c>
      <c r="O34" s="2"/>
      <c r="P34" s="2"/>
    </row>
    <row r="35" spans="1:16" x14ac:dyDescent="0.25">
      <c r="A35" s="11"/>
      <c r="B35" s="12" t="s">
        <v>10</v>
      </c>
      <c r="C35" s="13">
        <f t="shared" ref="C35:M35" si="5">SUM(C32:C34)</f>
        <v>26.6</v>
      </c>
      <c r="D35" s="13">
        <f t="shared" si="5"/>
        <v>3.3130000000000002</v>
      </c>
      <c r="E35" s="13">
        <f t="shared" si="5"/>
        <v>10.395</v>
      </c>
      <c r="F35" s="13">
        <f t="shared" si="5"/>
        <v>7.1370000000000005</v>
      </c>
      <c r="G35" s="13">
        <f t="shared" si="5"/>
        <v>22.751000000000001</v>
      </c>
      <c r="H35" s="13">
        <f t="shared" si="5"/>
        <v>13.836</v>
      </c>
      <c r="I35" s="13">
        <f t="shared" si="5"/>
        <v>61.652999999999999</v>
      </c>
      <c r="J35" s="13">
        <f t="shared" si="5"/>
        <v>22.184000000000001</v>
      </c>
      <c r="K35" s="13">
        <f t="shared" si="5"/>
        <v>46.326999999999998</v>
      </c>
      <c r="L35" s="13">
        <f t="shared" si="5"/>
        <v>41.561000000000007</v>
      </c>
      <c r="M35" s="13">
        <f t="shared" si="5"/>
        <v>0</v>
      </c>
      <c r="N35" s="14" t="s">
        <v>5</v>
      </c>
      <c r="O35" s="15"/>
      <c r="P35" s="2"/>
    </row>
    <row r="36" spans="1:16" x14ac:dyDescent="0.25">
      <c r="A36" s="11" t="s">
        <v>20</v>
      </c>
      <c r="B36" s="12" t="s">
        <v>4</v>
      </c>
      <c r="C36" s="13">
        <v>2.92</v>
      </c>
      <c r="D36" s="13">
        <v>0.80500000000000005</v>
      </c>
      <c r="E36" s="13">
        <v>1.9730000000000001</v>
      </c>
      <c r="F36" s="13">
        <v>1.0029999999999999</v>
      </c>
      <c r="G36" s="13">
        <v>1.8919999999999999</v>
      </c>
      <c r="H36" s="13">
        <v>1.337</v>
      </c>
      <c r="I36" s="13">
        <v>0.21</v>
      </c>
      <c r="J36" s="13">
        <v>1.268</v>
      </c>
      <c r="K36" s="13">
        <v>2.8490000000000002</v>
      </c>
      <c r="L36" s="13">
        <v>4.8659999999999997</v>
      </c>
      <c r="M36" s="13">
        <v>5</v>
      </c>
      <c r="N36" s="13">
        <v>5.0999999999999996</v>
      </c>
      <c r="O36" s="2"/>
      <c r="P36" s="2"/>
    </row>
    <row r="37" spans="1:16" x14ac:dyDescent="0.25">
      <c r="A37" s="11"/>
      <c r="B37" s="12" t="s">
        <v>7</v>
      </c>
      <c r="C37" s="13">
        <v>0.14699999999999999</v>
      </c>
      <c r="D37" s="13">
        <v>0.20799999999999999</v>
      </c>
      <c r="E37" s="13">
        <v>0.34100000000000003</v>
      </c>
      <c r="F37" s="13">
        <v>0.30199999999999999</v>
      </c>
      <c r="G37" s="13">
        <v>0.216</v>
      </c>
      <c r="H37" s="13">
        <v>0.29199999999999998</v>
      </c>
      <c r="I37" s="13">
        <v>1.9E-2</v>
      </c>
      <c r="J37" s="13">
        <v>2E-3</v>
      </c>
      <c r="K37" s="13">
        <v>0.39</v>
      </c>
      <c r="L37" s="13">
        <v>0.26300000000000001</v>
      </c>
      <c r="M37" s="13">
        <v>0.4</v>
      </c>
      <c r="N37" s="13">
        <v>0.3</v>
      </c>
      <c r="O37" s="15" t="s">
        <v>6</v>
      </c>
      <c r="P37" s="2"/>
    </row>
    <row r="38" spans="1:16" x14ac:dyDescent="0.25">
      <c r="A38" s="11"/>
      <c r="B38" s="18" t="s">
        <v>9</v>
      </c>
      <c r="C38" s="13">
        <v>0.11799999999999999</v>
      </c>
      <c r="D38" s="13">
        <v>0.13700000000000001</v>
      </c>
      <c r="E38" s="13">
        <v>0.29799999999999999</v>
      </c>
      <c r="F38" s="13">
        <v>0.251</v>
      </c>
      <c r="G38" s="13">
        <v>0.20599999999999999</v>
      </c>
      <c r="H38" s="13">
        <v>0.34300000000000003</v>
      </c>
      <c r="I38" s="13">
        <v>0</v>
      </c>
      <c r="J38" s="13">
        <v>2E-3</v>
      </c>
      <c r="K38" s="13">
        <v>0.308</v>
      </c>
      <c r="L38" s="13">
        <v>0.155</v>
      </c>
      <c r="M38" s="13">
        <v>0.2</v>
      </c>
      <c r="N38" s="13">
        <v>0.2</v>
      </c>
      <c r="O38" s="19" t="s">
        <v>6</v>
      </c>
      <c r="P38" s="2"/>
    </row>
    <row r="39" spans="1:16" x14ac:dyDescent="0.25">
      <c r="A39" s="11"/>
      <c r="B39" s="18" t="s">
        <v>10</v>
      </c>
      <c r="C39" s="13">
        <f t="shared" ref="C39:N39" si="6">SUM(C36:C38)</f>
        <v>3.1849999999999996</v>
      </c>
      <c r="D39" s="13">
        <f t="shared" si="6"/>
        <v>1.1500000000000001</v>
      </c>
      <c r="E39" s="13">
        <f t="shared" si="6"/>
        <v>2.6120000000000001</v>
      </c>
      <c r="F39" s="13">
        <f t="shared" si="6"/>
        <v>1.556</v>
      </c>
      <c r="G39" s="13">
        <f t="shared" si="6"/>
        <v>2.3140000000000001</v>
      </c>
      <c r="H39" s="13">
        <f t="shared" si="6"/>
        <v>1.972</v>
      </c>
      <c r="I39" s="13">
        <f t="shared" si="6"/>
        <v>0.22899999999999998</v>
      </c>
      <c r="J39" s="13">
        <f t="shared" si="6"/>
        <v>1.272</v>
      </c>
      <c r="K39" s="13">
        <f t="shared" si="6"/>
        <v>3.5470000000000002</v>
      </c>
      <c r="L39" s="13">
        <f t="shared" si="6"/>
        <v>5.2839999999999998</v>
      </c>
      <c r="M39" s="13">
        <f t="shared" si="6"/>
        <v>5.6000000000000005</v>
      </c>
      <c r="N39" s="13">
        <f t="shared" si="6"/>
        <v>5.6</v>
      </c>
      <c r="O39" s="15"/>
      <c r="P39" s="2"/>
    </row>
    <row r="40" spans="1:16" x14ac:dyDescent="0.25">
      <c r="A40" s="11" t="s">
        <v>21</v>
      </c>
      <c r="B40" s="18" t="s">
        <v>4</v>
      </c>
      <c r="C40" s="13">
        <v>0</v>
      </c>
      <c r="D40" s="13">
        <v>8.0000000000000002E-3</v>
      </c>
      <c r="E40" s="13">
        <v>3.0000000000000001E-3</v>
      </c>
      <c r="F40" s="14">
        <v>0.01</v>
      </c>
      <c r="G40" s="14">
        <v>4.0000000000000001E-3</v>
      </c>
      <c r="H40" s="14">
        <v>2.5000000000000001E-2</v>
      </c>
      <c r="I40" s="14">
        <v>1.4E-2</v>
      </c>
      <c r="J40" s="13">
        <v>2.4E-2</v>
      </c>
      <c r="K40" s="13">
        <v>0.01</v>
      </c>
      <c r="L40" s="13">
        <v>1.4999999999999999E-2</v>
      </c>
      <c r="M40" s="13">
        <v>0</v>
      </c>
      <c r="N40" s="13">
        <v>0</v>
      </c>
      <c r="O40" s="2"/>
      <c r="P40" s="2"/>
    </row>
    <row r="41" spans="1:16" x14ac:dyDescent="0.25">
      <c r="A41" s="11"/>
      <c r="B41" s="18" t="s">
        <v>7</v>
      </c>
      <c r="C41" s="13">
        <v>0</v>
      </c>
      <c r="D41" s="13">
        <v>1E-3</v>
      </c>
      <c r="E41" s="13">
        <v>4.0000000000000001E-3</v>
      </c>
      <c r="F41" s="14">
        <v>0.01</v>
      </c>
      <c r="G41" s="14">
        <v>0</v>
      </c>
      <c r="H41" s="14">
        <v>0</v>
      </c>
      <c r="I41" s="14">
        <v>8.9999999999999993E-3</v>
      </c>
      <c r="J41" s="13">
        <v>1.0999999999999999E-2</v>
      </c>
      <c r="K41" s="13">
        <v>5.0000000000000001E-3</v>
      </c>
      <c r="L41" s="13">
        <v>5.0000000000000001E-3</v>
      </c>
      <c r="M41" s="13">
        <v>0</v>
      </c>
      <c r="N41" s="13">
        <v>0</v>
      </c>
      <c r="O41" s="2"/>
      <c r="P41" s="2"/>
    </row>
    <row r="42" spans="1:16" x14ac:dyDescent="0.25">
      <c r="A42" s="11"/>
      <c r="B42" s="18" t="s">
        <v>9</v>
      </c>
      <c r="C42" s="13">
        <v>0</v>
      </c>
      <c r="D42" s="13">
        <v>1.4999999999999999E-2</v>
      </c>
      <c r="E42" s="13">
        <v>4.0000000000000001E-3</v>
      </c>
      <c r="F42" s="14">
        <v>1.4E-2</v>
      </c>
      <c r="G42" s="14">
        <v>7.0000000000000001E-3</v>
      </c>
      <c r="H42" s="14">
        <v>5.0000000000000001E-3</v>
      </c>
      <c r="I42" s="14">
        <v>1.0999999999999999E-2</v>
      </c>
      <c r="J42" s="13">
        <v>1.7000000000000001E-2</v>
      </c>
      <c r="K42" s="13">
        <v>1.4E-2</v>
      </c>
      <c r="L42" s="13">
        <v>0.01</v>
      </c>
      <c r="M42" s="13">
        <v>0</v>
      </c>
      <c r="N42" s="13">
        <v>0</v>
      </c>
      <c r="O42" s="2"/>
      <c r="P42" s="2"/>
    </row>
    <row r="43" spans="1:16" x14ac:dyDescent="0.25">
      <c r="A43" s="11"/>
      <c r="B43" s="18" t="s">
        <v>10</v>
      </c>
      <c r="C43" s="13">
        <f t="shared" ref="C43:M43" si="7">SUM(C40:C42)</f>
        <v>0</v>
      </c>
      <c r="D43" s="13">
        <f t="shared" si="7"/>
        <v>2.4E-2</v>
      </c>
      <c r="E43" s="13">
        <f t="shared" si="7"/>
        <v>1.0999999999999999E-2</v>
      </c>
      <c r="F43" s="13">
        <f t="shared" si="7"/>
        <v>3.4000000000000002E-2</v>
      </c>
      <c r="G43" s="13">
        <f t="shared" si="7"/>
        <v>1.0999999999999999E-2</v>
      </c>
      <c r="H43" s="13">
        <f t="shared" si="7"/>
        <v>3.0000000000000002E-2</v>
      </c>
      <c r="I43" s="13">
        <f t="shared" si="7"/>
        <v>3.4000000000000002E-2</v>
      </c>
      <c r="J43" s="13">
        <f t="shared" si="7"/>
        <v>5.2000000000000005E-2</v>
      </c>
      <c r="K43" s="13">
        <f t="shared" si="7"/>
        <v>2.8999999999999998E-2</v>
      </c>
      <c r="L43" s="13">
        <f t="shared" si="7"/>
        <v>0.03</v>
      </c>
      <c r="M43" s="13">
        <f t="shared" si="7"/>
        <v>0</v>
      </c>
      <c r="N43" s="13">
        <v>0</v>
      </c>
      <c r="O43" s="15"/>
      <c r="P43" s="2"/>
    </row>
    <row r="44" spans="1:16" x14ac:dyDescent="0.25">
      <c r="A44" s="11" t="s">
        <v>22</v>
      </c>
      <c r="B44" s="18" t="s">
        <v>4</v>
      </c>
      <c r="C44" s="13">
        <v>477.072</v>
      </c>
      <c r="D44" s="13">
        <v>420.827</v>
      </c>
      <c r="E44" s="13">
        <v>427.57100000000003</v>
      </c>
      <c r="F44" s="13">
        <v>347.26</v>
      </c>
      <c r="G44" s="13">
        <v>428.71899999999999</v>
      </c>
      <c r="H44" s="13">
        <v>439.48</v>
      </c>
      <c r="I44" s="13">
        <v>424.12299999999999</v>
      </c>
      <c r="J44" s="13">
        <v>453.8</v>
      </c>
      <c r="K44" s="13">
        <v>395</v>
      </c>
      <c r="L44" s="13">
        <v>419</v>
      </c>
      <c r="M44" s="13">
        <v>430</v>
      </c>
      <c r="N44" s="13">
        <v>416.5</v>
      </c>
      <c r="O44" s="2"/>
      <c r="P44" s="2"/>
    </row>
    <row r="45" spans="1:16" x14ac:dyDescent="0.25">
      <c r="A45" s="11"/>
      <c r="B45" s="18" t="s">
        <v>7</v>
      </c>
      <c r="C45" s="13">
        <v>224.87899999999999</v>
      </c>
      <c r="D45" s="13">
        <v>200.75399999999999</v>
      </c>
      <c r="E45" s="13">
        <v>227.90700000000001</v>
      </c>
      <c r="F45" s="13">
        <v>159.48599999999999</v>
      </c>
      <c r="G45" s="13">
        <v>203.78</v>
      </c>
      <c r="H45" s="13">
        <v>192.51</v>
      </c>
      <c r="I45" s="13">
        <v>185.02099999999999</v>
      </c>
      <c r="J45" s="13">
        <v>180.59</v>
      </c>
      <c r="K45" s="13">
        <v>162.33099999999999</v>
      </c>
      <c r="L45" s="13">
        <v>160</v>
      </c>
      <c r="M45" s="13">
        <v>185.9</v>
      </c>
      <c r="N45" s="13">
        <v>180.8</v>
      </c>
      <c r="O45" s="2"/>
      <c r="P45" s="2"/>
    </row>
    <row r="46" spans="1:16" x14ac:dyDescent="0.25">
      <c r="A46" s="11"/>
      <c r="B46" s="18" t="s">
        <v>9</v>
      </c>
      <c r="C46" s="13">
        <v>136.55600000000001</v>
      </c>
      <c r="D46" s="13">
        <v>128.46</v>
      </c>
      <c r="E46" s="13">
        <v>146.34700000000001</v>
      </c>
      <c r="F46" s="13">
        <v>116.84</v>
      </c>
      <c r="G46" s="13">
        <v>152.94</v>
      </c>
      <c r="H46" s="13">
        <v>136.88399999999999</v>
      </c>
      <c r="I46" s="13">
        <v>111.40900000000001</v>
      </c>
      <c r="J46" s="13">
        <v>111.209</v>
      </c>
      <c r="K46" s="13">
        <v>106.36499999999999</v>
      </c>
      <c r="L46" s="13">
        <v>100</v>
      </c>
      <c r="M46" s="13">
        <v>102.9</v>
      </c>
      <c r="N46" s="13">
        <v>100.8</v>
      </c>
      <c r="O46" s="2"/>
      <c r="P46" s="2"/>
    </row>
    <row r="47" spans="1:16" x14ac:dyDescent="0.25">
      <c r="A47" s="11"/>
      <c r="B47" s="18" t="s">
        <v>10</v>
      </c>
      <c r="C47" s="13">
        <f t="shared" ref="C47:N47" si="8">SUM(C44:C46)</f>
        <v>838.50700000000006</v>
      </c>
      <c r="D47" s="13">
        <f t="shared" si="8"/>
        <v>750.04100000000005</v>
      </c>
      <c r="E47" s="13">
        <f t="shared" si="8"/>
        <v>801.82500000000005</v>
      </c>
      <c r="F47" s="13">
        <f t="shared" si="8"/>
        <v>623.58600000000001</v>
      </c>
      <c r="G47" s="13">
        <f t="shared" si="8"/>
        <v>785.43900000000008</v>
      </c>
      <c r="H47" s="13">
        <f t="shared" si="8"/>
        <v>768.87400000000002</v>
      </c>
      <c r="I47" s="13">
        <f t="shared" si="8"/>
        <v>720.553</v>
      </c>
      <c r="J47" s="13">
        <f t="shared" si="8"/>
        <v>745.59899999999993</v>
      </c>
      <c r="K47" s="13">
        <f t="shared" si="8"/>
        <v>663.69600000000003</v>
      </c>
      <c r="L47" s="13">
        <f t="shared" si="8"/>
        <v>679</v>
      </c>
      <c r="M47" s="13">
        <f t="shared" si="8"/>
        <v>718.8</v>
      </c>
      <c r="N47" s="13">
        <f t="shared" si="8"/>
        <v>698.09999999999991</v>
      </c>
      <c r="O47" s="15"/>
      <c r="P47" s="2"/>
    </row>
    <row r="48" spans="1:16" x14ac:dyDescent="0.25">
      <c r="A48" s="11" t="s">
        <v>23</v>
      </c>
      <c r="B48" s="18" t="s">
        <v>4</v>
      </c>
      <c r="C48" s="13" t="s">
        <v>5</v>
      </c>
      <c r="D48" s="13" t="s">
        <v>5</v>
      </c>
      <c r="E48" s="13" t="s">
        <v>5</v>
      </c>
      <c r="F48" s="13" t="s">
        <v>5</v>
      </c>
      <c r="G48" s="13" t="s">
        <v>5</v>
      </c>
      <c r="H48" s="13" t="s">
        <v>5</v>
      </c>
      <c r="I48" s="13" t="s">
        <v>5</v>
      </c>
      <c r="J48" s="13" t="s">
        <v>5</v>
      </c>
      <c r="K48" s="13" t="s">
        <v>5</v>
      </c>
      <c r="L48" s="13" t="s">
        <v>5</v>
      </c>
      <c r="M48" s="13" t="s">
        <v>5</v>
      </c>
      <c r="N48" s="13" t="s">
        <v>5</v>
      </c>
      <c r="O48" s="2"/>
      <c r="P48" s="2"/>
    </row>
    <row r="49" spans="1:16" x14ac:dyDescent="0.25">
      <c r="A49" s="11"/>
      <c r="B49" s="18" t="s">
        <v>7</v>
      </c>
      <c r="C49" s="13" t="s">
        <v>5</v>
      </c>
      <c r="D49" s="13" t="s">
        <v>5</v>
      </c>
      <c r="E49" s="13" t="s">
        <v>5</v>
      </c>
      <c r="F49" s="13" t="s">
        <v>5</v>
      </c>
      <c r="G49" s="13" t="s">
        <v>5</v>
      </c>
      <c r="H49" s="13" t="s">
        <v>5</v>
      </c>
      <c r="I49" s="13" t="s">
        <v>5</v>
      </c>
      <c r="J49" s="13" t="s">
        <v>5</v>
      </c>
      <c r="K49" s="13" t="s">
        <v>5</v>
      </c>
      <c r="L49" s="13" t="s">
        <v>5</v>
      </c>
      <c r="M49" s="13" t="s">
        <v>5</v>
      </c>
      <c r="N49" s="13" t="s">
        <v>5</v>
      </c>
      <c r="O49" s="2"/>
      <c r="P49" s="2"/>
    </row>
    <row r="50" spans="1:16" x14ac:dyDescent="0.25">
      <c r="A50" s="11"/>
      <c r="B50" s="18" t="s">
        <v>9</v>
      </c>
      <c r="C50" s="13" t="s">
        <v>5</v>
      </c>
      <c r="D50" s="13" t="s">
        <v>5</v>
      </c>
      <c r="E50" s="13" t="s">
        <v>5</v>
      </c>
      <c r="F50" s="13" t="s">
        <v>5</v>
      </c>
      <c r="G50" s="13" t="s">
        <v>5</v>
      </c>
      <c r="H50" s="13" t="s">
        <v>5</v>
      </c>
      <c r="I50" s="13" t="s">
        <v>5</v>
      </c>
      <c r="J50" s="13" t="s">
        <v>5</v>
      </c>
      <c r="K50" s="13" t="s">
        <v>5</v>
      </c>
      <c r="L50" s="13" t="s">
        <v>5</v>
      </c>
      <c r="M50" s="13" t="s">
        <v>5</v>
      </c>
      <c r="N50" s="13" t="s">
        <v>5</v>
      </c>
      <c r="O50" s="2"/>
      <c r="P50" s="2"/>
    </row>
    <row r="51" spans="1:16" x14ac:dyDescent="0.25">
      <c r="A51" s="11"/>
      <c r="B51" s="18" t="s">
        <v>10</v>
      </c>
      <c r="C51" s="13">
        <f t="shared" ref="C51:M51" si="9">SUM(C48:C50)</f>
        <v>0</v>
      </c>
      <c r="D51" s="13">
        <f t="shared" si="9"/>
        <v>0</v>
      </c>
      <c r="E51" s="13">
        <f t="shared" si="9"/>
        <v>0</v>
      </c>
      <c r="F51" s="13">
        <f t="shared" si="9"/>
        <v>0</v>
      </c>
      <c r="G51" s="13">
        <f t="shared" si="9"/>
        <v>0</v>
      </c>
      <c r="H51" s="13">
        <f t="shared" si="9"/>
        <v>0</v>
      </c>
      <c r="I51" s="13">
        <f t="shared" si="9"/>
        <v>0</v>
      </c>
      <c r="J51" s="13">
        <f t="shared" si="9"/>
        <v>0</v>
      </c>
      <c r="K51" s="13">
        <f t="shared" si="9"/>
        <v>0</v>
      </c>
      <c r="L51" s="13">
        <f t="shared" si="9"/>
        <v>0</v>
      </c>
      <c r="M51" s="13">
        <f t="shared" si="9"/>
        <v>0</v>
      </c>
      <c r="N51" s="14" t="s">
        <v>5</v>
      </c>
      <c r="O51" s="15"/>
      <c r="P51" s="2"/>
    </row>
    <row r="52" spans="1:16" x14ac:dyDescent="0.25">
      <c r="A52" s="11" t="s">
        <v>24</v>
      </c>
      <c r="B52" s="18" t="s">
        <v>4</v>
      </c>
      <c r="C52" s="13">
        <v>22.192</v>
      </c>
      <c r="D52" s="13">
        <v>26.59</v>
      </c>
      <c r="E52" s="13">
        <v>34.469000000000001</v>
      </c>
      <c r="F52" s="13">
        <v>33.53</v>
      </c>
      <c r="G52" s="13">
        <v>39.222000000000001</v>
      </c>
      <c r="H52" s="13">
        <v>41.448</v>
      </c>
      <c r="I52" s="13">
        <v>43.426000000000002</v>
      </c>
      <c r="J52" s="13">
        <v>66.941999999999993</v>
      </c>
      <c r="K52" s="13">
        <v>58.341000000000001</v>
      </c>
      <c r="L52" s="13">
        <v>56.887</v>
      </c>
      <c r="M52" s="13" t="s">
        <v>5</v>
      </c>
      <c r="N52" s="13" t="s">
        <v>5</v>
      </c>
      <c r="O52" s="2"/>
      <c r="P52" s="2"/>
    </row>
    <row r="53" spans="1:16" x14ac:dyDescent="0.25">
      <c r="A53" s="11"/>
      <c r="B53" s="18" t="s">
        <v>7</v>
      </c>
      <c r="C53" s="13">
        <v>5.2809999999999997</v>
      </c>
      <c r="D53" s="13">
        <v>6.39</v>
      </c>
      <c r="E53" s="13">
        <v>9.7249999999999996</v>
      </c>
      <c r="F53" s="13">
        <v>16.824999999999999</v>
      </c>
      <c r="G53" s="13">
        <v>11.552</v>
      </c>
      <c r="H53" s="13">
        <v>8.9920000000000009</v>
      </c>
      <c r="I53" s="13">
        <v>9.2639999999999993</v>
      </c>
      <c r="J53" s="13">
        <v>14.951000000000001</v>
      </c>
      <c r="K53" s="13">
        <v>8.0549999999999997</v>
      </c>
      <c r="L53" s="13">
        <v>30.451000000000001</v>
      </c>
      <c r="M53" s="13" t="s">
        <v>5</v>
      </c>
      <c r="N53" s="13" t="s">
        <v>5</v>
      </c>
      <c r="O53" s="2"/>
      <c r="P53" s="2"/>
    </row>
    <row r="54" spans="1:16" x14ac:dyDescent="0.25">
      <c r="A54" s="11"/>
      <c r="B54" s="18" t="s">
        <v>9</v>
      </c>
      <c r="C54" s="13">
        <v>4.3449999999999998</v>
      </c>
      <c r="D54" s="13">
        <v>5.07</v>
      </c>
      <c r="E54" s="13">
        <v>6.0529999999999999</v>
      </c>
      <c r="F54" s="13">
        <v>5.4630000000000001</v>
      </c>
      <c r="G54" s="13">
        <v>1.583</v>
      </c>
      <c r="H54" s="13">
        <v>0.27600000000000002</v>
      </c>
      <c r="I54" s="13">
        <v>0.27600000000000002</v>
      </c>
      <c r="J54" s="13">
        <v>4.6399999999999997</v>
      </c>
      <c r="K54" s="13">
        <v>9.859</v>
      </c>
      <c r="L54" s="13">
        <v>14.007999999999999</v>
      </c>
      <c r="M54" s="13" t="s">
        <v>5</v>
      </c>
      <c r="N54" s="13" t="s">
        <v>5</v>
      </c>
      <c r="O54" s="2"/>
      <c r="P54" s="2"/>
    </row>
    <row r="55" spans="1:16" x14ac:dyDescent="0.25">
      <c r="A55" s="11"/>
      <c r="B55" s="18" t="s">
        <v>10</v>
      </c>
      <c r="C55" s="13">
        <f t="shared" ref="C55:L55" si="10">SUM(C52:C54)</f>
        <v>31.817999999999998</v>
      </c>
      <c r="D55" s="13">
        <f t="shared" si="10"/>
        <v>38.049999999999997</v>
      </c>
      <c r="E55" s="13">
        <f t="shared" si="10"/>
        <v>50.247</v>
      </c>
      <c r="F55" s="13">
        <f t="shared" si="10"/>
        <v>55.818000000000005</v>
      </c>
      <c r="G55" s="13">
        <f t="shared" si="10"/>
        <v>52.356999999999999</v>
      </c>
      <c r="H55" s="13">
        <f t="shared" si="10"/>
        <v>50.716000000000001</v>
      </c>
      <c r="I55" s="13">
        <f t="shared" si="10"/>
        <v>52.966000000000001</v>
      </c>
      <c r="J55" s="13">
        <f t="shared" si="10"/>
        <v>86.533000000000001</v>
      </c>
      <c r="K55" s="13">
        <f t="shared" si="10"/>
        <v>76.254999999999995</v>
      </c>
      <c r="L55" s="13">
        <f t="shared" si="10"/>
        <v>101.34599999999999</v>
      </c>
      <c r="M55" s="13" t="s">
        <v>5</v>
      </c>
      <c r="N55" s="13" t="s">
        <v>5</v>
      </c>
      <c r="O55" s="15"/>
      <c r="P55" s="2"/>
    </row>
    <row r="56" spans="1:16" x14ac:dyDescent="0.25">
      <c r="A56" s="11" t="s">
        <v>25</v>
      </c>
      <c r="B56" s="18" t="s">
        <v>4</v>
      </c>
      <c r="C56" s="13">
        <v>40.335000000000001</v>
      </c>
      <c r="D56" s="13">
        <v>42.816000000000003</v>
      </c>
      <c r="E56" s="13">
        <v>60.177</v>
      </c>
      <c r="F56" s="13">
        <v>51.637</v>
      </c>
      <c r="G56" s="13">
        <v>49.225000000000001</v>
      </c>
      <c r="H56" s="13">
        <v>55.753999999999998</v>
      </c>
      <c r="I56" s="13">
        <v>53.215000000000003</v>
      </c>
      <c r="J56" s="13">
        <v>64.144999999999996</v>
      </c>
      <c r="K56" s="13">
        <v>77.617000000000004</v>
      </c>
      <c r="L56" s="13">
        <v>116.486</v>
      </c>
      <c r="M56" s="14" t="s">
        <v>5</v>
      </c>
      <c r="N56" s="14" t="s">
        <v>5</v>
      </c>
      <c r="O56" s="2"/>
      <c r="P56" s="2"/>
    </row>
    <row r="57" spans="1:16" x14ac:dyDescent="0.25">
      <c r="A57" s="11"/>
      <c r="B57" s="18" t="s">
        <v>7</v>
      </c>
      <c r="C57" s="13">
        <v>13.47</v>
      </c>
      <c r="D57" s="13">
        <v>14.558999999999999</v>
      </c>
      <c r="E57" s="13">
        <v>11.414</v>
      </c>
      <c r="F57" s="13">
        <v>4.79</v>
      </c>
      <c r="G57" s="13">
        <v>8.5530000000000008</v>
      </c>
      <c r="H57" s="13">
        <v>11.587</v>
      </c>
      <c r="I57" s="13">
        <v>8.8889999999999993</v>
      </c>
      <c r="J57" s="13">
        <v>6.226</v>
      </c>
      <c r="K57" s="13">
        <v>8.4250000000000007</v>
      </c>
      <c r="L57" s="13">
        <v>26.815000000000001</v>
      </c>
      <c r="M57" s="14" t="s">
        <v>5</v>
      </c>
      <c r="N57" s="14" t="s">
        <v>5</v>
      </c>
      <c r="O57" s="2"/>
      <c r="P57" s="2"/>
    </row>
    <row r="58" spans="1:16" x14ac:dyDescent="0.25">
      <c r="A58" s="11"/>
      <c r="B58" s="18" t="s">
        <v>9</v>
      </c>
      <c r="C58" s="13">
        <v>13.52</v>
      </c>
      <c r="D58" s="13">
        <v>17.846</v>
      </c>
      <c r="E58" s="13">
        <v>13.996</v>
      </c>
      <c r="F58" s="13">
        <v>19.885000000000002</v>
      </c>
      <c r="G58" s="13">
        <v>19.587</v>
      </c>
      <c r="H58" s="13">
        <v>28.013000000000002</v>
      </c>
      <c r="I58" s="13">
        <v>55.875999999999998</v>
      </c>
      <c r="J58" s="13">
        <v>21.14</v>
      </c>
      <c r="K58" s="13">
        <v>13.148</v>
      </c>
      <c r="L58" s="13">
        <v>22.829000000000001</v>
      </c>
      <c r="M58" s="14" t="s">
        <v>5</v>
      </c>
      <c r="N58" s="14" t="s">
        <v>5</v>
      </c>
      <c r="O58" s="2"/>
      <c r="P58" s="2"/>
    </row>
    <row r="59" spans="1:16" x14ac:dyDescent="0.25">
      <c r="A59" s="11"/>
      <c r="B59" s="18" t="s">
        <v>10</v>
      </c>
      <c r="C59" s="13">
        <f t="shared" ref="C59:M59" si="11">SUM(C56:C58)</f>
        <v>67.325000000000003</v>
      </c>
      <c r="D59" s="13">
        <f t="shared" si="11"/>
        <v>75.221000000000004</v>
      </c>
      <c r="E59" s="13">
        <f t="shared" si="11"/>
        <v>85.586999999999989</v>
      </c>
      <c r="F59" s="13">
        <f t="shared" si="11"/>
        <v>76.311999999999998</v>
      </c>
      <c r="G59" s="13">
        <f t="shared" si="11"/>
        <v>77.365000000000009</v>
      </c>
      <c r="H59" s="13">
        <f t="shared" si="11"/>
        <v>95.353999999999999</v>
      </c>
      <c r="I59" s="13">
        <f t="shared" si="11"/>
        <v>117.97999999999999</v>
      </c>
      <c r="J59" s="13">
        <f t="shared" si="11"/>
        <v>91.510999999999996</v>
      </c>
      <c r="K59" s="13">
        <f t="shared" si="11"/>
        <v>99.19</v>
      </c>
      <c r="L59" s="13">
        <f t="shared" si="11"/>
        <v>166.13000000000002</v>
      </c>
      <c r="M59" s="13">
        <f t="shared" si="11"/>
        <v>0</v>
      </c>
      <c r="N59" s="14" t="s">
        <v>5</v>
      </c>
      <c r="O59" s="15"/>
      <c r="P59" s="2"/>
    </row>
    <row r="60" spans="1:16" x14ac:dyDescent="0.25">
      <c r="A60" s="11" t="s">
        <v>26</v>
      </c>
      <c r="B60" s="18" t="s">
        <v>4</v>
      </c>
      <c r="C60" s="13">
        <v>70.742000000000004</v>
      </c>
      <c r="D60" s="13">
        <v>77.498999999999995</v>
      </c>
      <c r="E60" s="13">
        <v>51.594000000000001</v>
      </c>
      <c r="F60" s="13">
        <v>48.402999999999999</v>
      </c>
      <c r="G60" s="13">
        <v>60.542999999999999</v>
      </c>
      <c r="H60" s="13">
        <v>57.418999999999997</v>
      </c>
      <c r="I60" s="13">
        <v>48.551000000000002</v>
      </c>
      <c r="J60" s="13">
        <v>64.897999999999996</v>
      </c>
      <c r="K60" s="13">
        <v>61.625</v>
      </c>
      <c r="L60" s="13">
        <v>57.341000000000001</v>
      </c>
      <c r="M60" s="14" t="s">
        <v>5</v>
      </c>
      <c r="N60" s="14" t="s">
        <v>5</v>
      </c>
      <c r="O60" s="15" t="s">
        <v>6</v>
      </c>
      <c r="P60" s="2"/>
    </row>
    <row r="61" spans="1:16" x14ac:dyDescent="0.25">
      <c r="A61" s="11"/>
      <c r="B61" s="18" t="s">
        <v>7</v>
      </c>
      <c r="C61" s="13">
        <v>48.087000000000003</v>
      </c>
      <c r="D61" s="13">
        <v>44.402999999999999</v>
      </c>
      <c r="E61" s="13">
        <v>20.405999999999999</v>
      </c>
      <c r="F61" s="13">
        <v>20.765999999999998</v>
      </c>
      <c r="G61" s="13">
        <v>45.301000000000002</v>
      </c>
      <c r="H61" s="13">
        <v>30.289000000000001</v>
      </c>
      <c r="I61" s="13">
        <v>30.606000000000002</v>
      </c>
      <c r="J61" s="13">
        <v>36.545999999999999</v>
      </c>
      <c r="K61" s="13">
        <v>28.561</v>
      </c>
      <c r="L61" s="13">
        <v>26.029</v>
      </c>
      <c r="M61" s="14" t="s">
        <v>5</v>
      </c>
      <c r="N61" s="14" t="s">
        <v>5</v>
      </c>
      <c r="O61" s="15" t="s">
        <v>6</v>
      </c>
      <c r="P61" s="2"/>
    </row>
    <row r="62" spans="1:16" x14ac:dyDescent="0.25">
      <c r="A62" s="11"/>
      <c r="B62" s="18" t="s">
        <v>9</v>
      </c>
      <c r="C62" s="13">
        <v>11.481</v>
      </c>
      <c r="D62" s="13">
        <v>24.13</v>
      </c>
      <c r="E62" s="13">
        <v>14.352</v>
      </c>
      <c r="F62" s="13">
        <v>15.849</v>
      </c>
      <c r="G62" s="13">
        <v>26.817</v>
      </c>
      <c r="H62" s="13">
        <v>20.433</v>
      </c>
      <c r="I62" s="13">
        <v>14.318</v>
      </c>
      <c r="J62" s="13">
        <v>10.798</v>
      </c>
      <c r="K62" s="13">
        <v>15.811999999999999</v>
      </c>
      <c r="L62" s="13">
        <v>10.189</v>
      </c>
      <c r="M62" s="14" t="s">
        <v>5</v>
      </c>
      <c r="N62" s="14" t="s">
        <v>5</v>
      </c>
      <c r="O62" s="2"/>
      <c r="P62" s="2"/>
    </row>
    <row r="63" spans="1:16" x14ac:dyDescent="0.25">
      <c r="A63" s="11"/>
      <c r="B63" s="18" t="s">
        <v>10</v>
      </c>
      <c r="C63" s="13">
        <f t="shared" ref="C63:M63" si="12">SUM(C60:C62)</f>
        <v>130.31</v>
      </c>
      <c r="D63" s="13">
        <f t="shared" si="12"/>
        <v>146.03199999999998</v>
      </c>
      <c r="E63" s="13">
        <f t="shared" si="12"/>
        <v>86.352000000000004</v>
      </c>
      <c r="F63" s="13">
        <f t="shared" si="12"/>
        <v>85.018000000000001</v>
      </c>
      <c r="G63" s="13">
        <f t="shared" si="12"/>
        <v>132.661</v>
      </c>
      <c r="H63" s="13">
        <f t="shared" si="12"/>
        <v>108.14099999999999</v>
      </c>
      <c r="I63" s="13">
        <f t="shared" si="12"/>
        <v>93.475000000000009</v>
      </c>
      <c r="J63" s="13">
        <f t="shared" si="12"/>
        <v>112.24199999999999</v>
      </c>
      <c r="K63" s="13">
        <f t="shared" si="12"/>
        <v>105.998</v>
      </c>
      <c r="L63" s="13">
        <f t="shared" si="12"/>
        <v>93.558999999999997</v>
      </c>
      <c r="M63" s="13">
        <f t="shared" si="12"/>
        <v>0</v>
      </c>
      <c r="N63" s="14" t="s">
        <v>5</v>
      </c>
      <c r="O63" s="15"/>
      <c r="P63" s="2"/>
    </row>
    <row r="64" spans="1:16" x14ac:dyDescent="0.25">
      <c r="A64" s="11" t="s">
        <v>27</v>
      </c>
      <c r="B64" s="18" t="s">
        <v>4</v>
      </c>
      <c r="C64" s="13">
        <f t="shared" ref="C64:L66" si="13">C60+C56+C52+C44+C36+C32+C28+C24+C20+C12+C4</f>
        <v>707.47399999999993</v>
      </c>
      <c r="D64" s="13">
        <f t="shared" si="13"/>
        <v>649.06100000000004</v>
      </c>
      <c r="E64" s="13">
        <f t="shared" si="13"/>
        <v>672.02499999999998</v>
      </c>
      <c r="F64" s="13">
        <f t="shared" si="13"/>
        <v>575.61999999999989</v>
      </c>
      <c r="G64" s="13">
        <f t="shared" si="13"/>
        <v>700.34000000000015</v>
      </c>
      <c r="H64" s="13">
        <f t="shared" si="13"/>
        <v>712.97199999999998</v>
      </c>
      <c r="I64" s="13">
        <f t="shared" si="13"/>
        <v>736.98900000000003</v>
      </c>
      <c r="J64" s="13">
        <f t="shared" si="13"/>
        <v>753.68600000000026</v>
      </c>
      <c r="K64" s="13">
        <f t="shared" si="13"/>
        <v>743.15800000000013</v>
      </c>
      <c r="L64" s="13">
        <f t="shared" si="13"/>
        <v>801.18000000000006</v>
      </c>
      <c r="M64" s="14" t="s">
        <v>5</v>
      </c>
      <c r="N64" s="14" t="s">
        <v>5</v>
      </c>
      <c r="O64" s="2"/>
      <c r="P64" s="2"/>
    </row>
    <row r="65" spans="1:16" x14ac:dyDescent="0.25">
      <c r="A65" s="11"/>
      <c r="B65" s="18" t="s">
        <v>7</v>
      </c>
      <c r="C65" s="13">
        <f t="shared" si="13"/>
        <v>318.65499999999997</v>
      </c>
      <c r="D65" s="13">
        <f t="shared" si="13"/>
        <v>295.17000000000007</v>
      </c>
      <c r="E65" s="13">
        <f t="shared" si="13"/>
        <v>306.86200000000002</v>
      </c>
      <c r="F65" s="13">
        <f t="shared" si="13"/>
        <v>234.17999999999998</v>
      </c>
      <c r="G65" s="13">
        <f t="shared" si="13"/>
        <v>303.27100000000002</v>
      </c>
      <c r="H65" s="13">
        <f t="shared" si="13"/>
        <v>277.839</v>
      </c>
      <c r="I65" s="13">
        <f t="shared" si="13"/>
        <v>270.14400000000001</v>
      </c>
      <c r="J65" s="13">
        <f t="shared" si="13"/>
        <v>265.16699999999992</v>
      </c>
      <c r="K65" s="13">
        <f t="shared" si="13"/>
        <v>233.57699999999994</v>
      </c>
      <c r="L65" s="13">
        <f t="shared" si="13"/>
        <v>275.98600000000005</v>
      </c>
      <c r="M65" s="14" t="s">
        <v>5</v>
      </c>
      <c r="N65" s="14" t="s">
        <v>5</v>
      </c>
      <c r="O65" s="2"/>
      <c r="P65" s="2"/>
    </row>
    <row r="66" spans="1:16" x14ac:dyDescent="0.25">
      <c r="A66" s="11"/>
      <c r="B66" s="18" t="s">
        <v>9</v>
      </c>
      <c r="C66" s="13">
        <f t="shared" si="13"/>
        <v>195.95600000000002</v>
      </c>
      <c r="D66" s="13">
        <f t="shared" si="13"/>
        <v>203.24399999999997</v>
      </c>
      <c r="E66" s="13">
        <f t="shared" si="13"/>
        <v>210.86700000000002</v>
      </c>
      <c r="F66" s="13">
        <f t="shared" si="13"/>
        <v>191.36699999999999</v>
      </c>
      <c r="G66" s="13">
        <f t="shared" si="13"/>
        <v>234.72199999999995</v>
      </c>
      <c r="H66" s="13">
        <f t="shared" si="13"/>
        <v>221.203</v>
      </c>
      <c r="I66" s="13">
        <f t="shared" si="13"/>
        <v>226.01000000000002</v>
      </c>
      <c r="J66" s="13">
        <f t="shared" si="13"/>
        <v>177.001</v>
      </c>
      <c r="K66" s="13">
        <f t="shared" si="13"/>
        <v>172.23999999999998</v>
      </c>
      <c r="L66" s="13">
        <f t="shared" si="13"/>
        <v>175.60200000000003</v>
      </c>
      <c r="M66" s="14" t="s">
        <v>5</v>
      </c>
      <c r="N66" s="14" t="s">
        <v>5</v>
      </c>
      <c r="O66" s="2"/>
      <c r="P66" s="2"/>
    </row>
    <row r="67" spans="1:16" x14ac:dyDescent="0.25">
      <c r="A67" s="11"/>
      <c r="B67" s="18" t="s">
        <v>10</v>
      </c>
      <c r="C67" s="13">
        <f t="shared" ref="C67:L67" si="14">SUM(C64:C66)</f>
        <v>1222.085</v>
      </c>
      <c r="D67" s="13">
        <f t="shared" si="14"/>
        <v>1147.4750000000001</v>
      </c>
      <c r="E67" s="13">
        <f t="shared" si="14"/>
        <v>1189.7539999999999</v>
      </c>
      <c r="F67" s="13">
        <f t="shared" si="14"/>
        <v>1001.1669999999998</v>
      </c>
      <c r="G67" s="13">
        <f t="shared" si="14"/>
        <v>1238.3330000000001</v>
      </c>
      <c r="H67" s="13">
        <f t="shared" si="14"/>
        <v>1212.0139999999999</v>
      </c>
      <c r="I67" s="13">
        <f t="shared" si="14"/>
        <v>1233.143</v>
      </c>
      <c r="J67" s="13">
        <f t="shared" si="14"/>
        <v>1195.8540000000003</v>
      </c>
      <c r="K67" s="13">
        <f t="shared" si="14"/>
        <v>1148.9750000000001</v>
      </c>
      <c r="L67" s="13">
        <f t="shared" si="14"/>
        <v>1252.7680000000003</v>
      </c>
      <c r="M67" s="14" t="s">
        <v>5</v>
      </c>
      <c r="N67" s="14" t="s">
        <v>5</v>
      </c>
      <c r="O67" s="15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N68" s="2" t="s">
        <v>6</v>
      </c>
      <c r="O68" s="2"/>
      <c r="P68" s="2"/>
    </row>
    <row r="69" spans="1:16" x14ac:dyDescent="0.25">
      <c r="B69" s="2"/>
      <c r="C69" s="2"/>
      <c r="D69" s="2"/>
      <c r="E69" s="2"/>
      <c r="F69" s="2"/>
      <c r="G69" s="2"/>
      <c r="H69" s="2"/>
      <c r="I69" s="2"/>
      <c r="N69" s="2"/>
      <c r="O69" s="2"/>
      <c r="P69" s="2"/>
    </row>
    <row r="70" spans="1:16" x14ac:dyDescent="0.25">
      <c r="A70" s="20" t="s">
        <v>28</v>
      </c>
      <c r="B70" s="21"/>
      <c r="C70" s="22" t="s">
        <v>29</v>
      </c>
      <c r="D70" s="22"/>
      <c r="E70" s="22"/>
      <c r="F70" s="22"/>
      <c r="G70" s="22"/>
      <c r="H70" s="22"/>
      <c r="I70" s="22"/>
      <c r="J70" s="22"/>
      <c r="K70" s="22"/>
      <c r="L70" s="22"/>
      <c r="N70" s="2"/>
      <c r="O70" s="2"/>
      <c r="P70" s="2"/>
    </row>
    <row r="71" spans="1:16" x14ac:dyDescent="0.25">
      <c r="A71" s="2"/>
      <c r="B71" s="23"/>
      <c r="C71" s="22"/>
      <c r="D71" s="22"/>
      <c r="E71" s="22"/>
      <c r="F71" s="22"/>
      <c r="G71" s="22"/>
      <c r="H71" s="22"/>
      <c r="I71" s="22"/>
      <c r="J71" s="22"/>
      <c r="K71" s="22"/>
      <c r="L71" s="22"/>
      <c r="N71" s="2"/>
      <c r="O71" s="2"/>
      <c r="P71" s="2"/>
    </row>
    <row r="72" spans="1:16" x14ac:dyDescent="0.25">
      <c r="A72" s="2"/>
      <c r="B72" s="23"/>
      <c r="C72" s="2"/>
      <c r="D72" s="2"/>
      <c r="E72" s="2"/>
      <c r="F72" s="2"/>
      <c r="N72" s="2"/>
      <c r="O72" s="2"/>
      <c r="P72" s="2"/>
    </row>
    <row r="73" spans="1:16" x14ac:dyDescent="0.25">
      <c r="A73" s="2"/>
      <c r="B73" s="23"/>
      <c r="C73" s="24" t="s">
        <v>30</v>
      </c>
      <c r="D73" s="24"/>
      <c r="E73" s="24"/>
      <c r="F73" s="24"/>
      <c r="G73" s="24"/>
      <c r="H73" s="24"/>
      <c r="I73" s="24"/>
      <c r="J73" s="24"/>
      <c r="K73" s="24"/>
      <c r="L73" s="24"/>
      <c r="N73" s="2"/>
      <c r="O73" s="2"/>
      <c r="P73" s="2"/>
    </row>
    <row r="74" spans="1:16" x14ac:dyDescent="0.25">
      <c r="A74" s="2"/>
      <c r="B74" s="2"/>
      <c r="C74" s="24"/>
      <c r="D74" s="24"/>
      <c r="E74" s="24"/>
      <c r="F74" s="24"/>
      <c r="G74" s="24"/>
      <c r="H74" s="24"/>
      <c r="I74" s="24"/>
      <c r="J74" s="24"/>
      <c r="K74" s="24"/>
      <c r="L74" s="24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H75" s="2"/>
      <c r="I75" s="2"/>
      <c r="N75" s="2"/>
      <c r="O75" s="2"/>
      <c r="P75" s="2"/>
    </row>
  </sheetData>
  <mergeCells count="18">
    <mergeCell ref="A52:A55"/>
    <mergeCell ref="A56:A59"/>
    <mergeCell ref="A60:A63"/>
    <mergeCell ref="A64:A67"/>
    <mergeCell ref="C70:L71"/>
    <mergeCell ref="C73:L74"/>
    <mergeCell ref="A28:A31"/>
    <mergeCell ref="A32:A35"/>
    <mergeCell ref="A36:A39"/>
    <mergeCell ref="A40:A43"/>
    <mergeCell ref="A44:A47"/>
    <mergeCell ref="A48:A51"/>
    <mergeCell ref="A4:A7"/>
    <mergeCell ref="A8:A11"/>
    <mergeCell ref="A12:A15"/>
    <mergeCell ref="A16:A19"/>
    <mergeCell ref="A20:A23"/>
    <mergeCell ref="A24:A27"/>
  </mergeCells>
  <hyperlinks>
    <hyperlink ref="P5" location="'Content Page'!B41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2015-03-05T14:13:02Z</dcterms:created>
  <dcterms:modified xsi:type="dcterms:W3CDTF">2015-03-05T14:13:02Z</dcterms:modified>
</cp:coreProperties>
</file>