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5.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M20" i="1"/>
  <c r="L20" i="1"/>
  <c r="K20" i="1"/>
  <c r="J20" i="1"/>
  <c r="I20" i="1"/>
  <c r="H20" i="1"/>
  <c r="G20" i="1"/>
  <c r="F20" i="1"/>
  <c r="E20" i="1"/>
  <c r="D20" i="1"/>
  <c r="C20" i="1"/>
  <c r="B20" i="1"/>
  <c r="X18" i="1"/>
</calcChain>
</file>

<file path=xl/sharedStrings.xml><?xml version="1.0" encoding="utf-8"?>
<sst xmlns="http://schemas.openxmlformats.org/spreadsheetml/2006/main" count="209" uniqueCount="27">
  <si>
    <t>Table 5.1   Number of Persons in Labour Force and Unemployed  in SADC, Thousand, 2000 - 2013</t>
  </si>
  <si>
    <t xml:space="preserve"> Country</t>
  </si>
  <si>
    <t xml:space="preserve">  Total Labour Force</t>
  </si>
  <si>
    <t xml:space="preserve">Unemployed  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</si>
  <si>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</si>
  <si>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</si>
  <si>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</si>
  <si>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</si>
  <si>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</si>
  <si>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</si>
  <si>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</si>
  <si>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</si>
  <si>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</si>
  <si>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 xml:space="preserve"> 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</si>
  <si>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</si>
  <si>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</si>
  <si>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</si>
  <si>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</si>
  <si>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</si>
  <si>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</si>
  <si>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</si>
  <si>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</si>
  <si>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</si>
  <si>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</si>
  <si>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Gender Statistics, The World dataBank: http://databank.worldbank.org, downloaded: 12 October 2014: Angola (2010-2012), Democratic Republic of Congo, Madagascar,  Malawi (2010-2012), Namibia (2010-2011), South Africa, Swaziland (2000-2009, 2012), Zambia (2000-2011), Zimbabwe (2010-2011)</t>
  </si>
  <si>
    <t xml:space="preserve">International Labour Organization, using World Bank population estimates, Gender Statistics, World Bank: http://databank.worldbank.org/Data/Views/VariableSelection/SelectVariables.aspx?source=Gender%20Statistics, : downloaded 14 April 2011:  Angola (2000-2009), Democratic Republic of Congo, Malawi (2000-2009), Namibia (2000-2003, 2005-2009), South Africa (2000-2009, 2012), Zambia (2011) </t>
  </si>
  <si>
    <t>National Statistics Offices of Member States: Botswana, Lesotho, Malawi (2013), Mauritius, Mozambique, Namibia (2004,2008, 2012),  Seychelles, South Africa (2010-2011, 2013), Swaziland (2010), United Republic of Tanzania, Zambia (2013)Zimbabwe (2000-2009)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</si>
</sst>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\ ##0"/>
    <numFmt numFmtId="165" formatCode="#\ ###\ ##0.0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rgb="FFFF000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  <xf numFmtId="43" fontId="10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/>
    <xf numFmtId="0" fontId="4" fillId="3" borderId="5" xfId="0" applyFont="1" applyFill="1" applyBorder="1" applyAlignment="1">
      <alignment horizontal="center"/>
    </xf>
    <xf numFmtId="0" fontId="4" fillId="2" borderId="2" xfId="0" applyFont="1" applyFill="1" applyBorder="1"/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/>
    <xf numFmtId="164" fontId="5" fillId="0" borderId="1" xfId="0" applyNumberFormat="1" applyFont="1" applyFill="1" applyBorder="1" applyAlignment="1">
      <alignment horizontal="right" vertical="center" wrapText="1"/>
    </xf>
    <xf numFmtId="0" fontId="7" fillId="0" borderId="0" xfId="1" applyFont="1" applyAlignment="1" applyProtection="1"/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5" fillId="0" borderId="0" xfId="2" applyFont="1" applyFill="1"/>
    <xf numFmtId="0" fontId="3" fillId="0" borderId="0" xfId="0" applyFont="1" applyFill="1"/>
    <xf numFmtId="165" fontId="4" fillId="2" borderId="2" xfId="0" applyNumberFormat="1" applyFont="1" applyFill="1" applyBorder="1"/>
    <xf numFmtId="165" fontId="3" fillId="0" borderId="0" xfId="0" applyNumberFormat="1" applyFont="1"/>
    <xf numFmtId="165" fontId="0" fillId="0" borderId="0" xfId="0" applyNumberFormat="1"/>
    <xf numFmtId="164" fontId="5" fillId="0" borderId="1" xfId="3" applyNumberFormat="1" applyFont="1" applyFill="1" applyBorder="1"/>
    <xf numFmtId="0" fontId="8" fillId="0" borderId="0" xfId="0" applyFont="1"/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4">
    <cellStyle name="Comma 2 3" xfId="3"/>
    <cellStyle name="Hyperlink" xfId="1" builtinId="8"/>
    <cellStyle name="Normal" xfId="0" builtinId="0"/>
    <cellStyle name="Normal 2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abSelected="1" zoomScaleNormal="100" workbookViewId="0">
      <selection activeCell="C26" sqref="C26:Y28"/>
    </sheetView>
  </sheetViews>
  <sheetFormatPr defaultRowHeight="15" x14ac:dyDescent="0.25"/>
  <cols>
    <col min="1" max="1" width="33.85546875" customWidth="1"/>
    <col min="2" max="6" width="8.140625" customWidth="1"/>
    <col min="7" max="14" width="9.28515625" customWidth="1"/>
    <col min="15" max="15" width="8.140625" customWidth="1"/>
    <col min="16" max="29" width="7" customWidth="1"/>
  </cols>
  <sheetData>
    <row r="1" spans="1:3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4"/>
      <c r="V1" s="3"/>
      <c r="W1" s="4"/>
      <c r="X1" s="4"/>
      <c r="Y1" s="4"/>
      <c r="Z1" s="5"/>
      <c r="AA1" s="5"/>
      <c r="AB1" s="5"/>
      <c r="AC1" s="2"/>
      <c r="AD1" s="5"/>
      <c r="AE1" s="5"/>
      <c r="AF1" s="5"/>
      <c r="AG1" s="5"/>
    </row>
    <row r="2" spans="1:33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3"/>
      <c r="W2" s="4"/>
      <c r="X2" s="4"/>
      <c r="Y2" s="4"/>
      <c r="Z2" s="5"/>
      <c r="AA2" s="5"/>
      <c r="AB2" s="5"/>
      <c r="AC2" s="3"/>
      <c r="AD2" s="5"/>
      <c r="AE2" s="5"/>
      <c r="AF2" s="5"/>
      <c r="AG2" s="5"/>
    </row>
    <row r="3" spans="1:33" x14ac:dyDescent="0.25">
      <c r="A3" s="6" t="s">
        <v>1</v>
      </c>
      <c r="B3" s="7" t="s">
        <v>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  <c r="P3" s="7" t="s">
        <v>3</v>
      </c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9"/>
      <c r="AD3" s="5"/>
      <c r="AE3" s="5"/>
      <c r="AF3" s="5"/>
      <c r="AG3" s="5"/>
    </row>
    <row r="4" spans="1:33" x14ac:dyDescent="0.25">
      <c r="A4" s="6"/>
      <c r="B4" s="10">
        <v>2000</v>
      </c>
      <c r="C4" s="11">
        <v>2001</v>
      </c>
      <c r="D4" s="10">
        <v>2002</v>
      </c>
      <c r="E4" s="11">
        <v>2003</v>
      </c>
      <c r="F4" s="10">
        <v>2004</v>
      </c>
      <c r="G4" s="11">
        <v>2005</v>
      </c>
      <c r="H4" s="10">
        <v>2006</v>
      </c>
      <c r="I4" s="11">
        <v>2007</v>
      </c>
      <c r="J4" s="11">
        <v>2008</v>
      </c>
      <c r="K4" s="11">
        <v>2009</v>
      </c>
      <c r="L4" s="11">
        <v>2010</v>
      </c>
      <c r="M4" s="11">
        <v>2011</v>
      </c>
      <c r="N4" s="11">
        <v>2012</v>
      </c>
      <c r="O4" s="11">
        <v>2013</v>
      </c>
      <c r="P4" s="10">
        <v>2000</v>
      </c>
      <c r="Q4" s="11">
        <v>2001</v>
      </c>
      <c r="R4" s="10">
        <v>2002</v>
      </c>
      <c r="S4" s="11">
        <v>2003</v>
      </c>
      <c r="T4" s="10">
        <v>2004</v>
      </c>
      <c r="U4" s="11">
        <v>2005</v>
      </c>
      <c r="V4" s="10">
        <v>2006</v>
      </c>
      <c r="W4" s="11">
        <v>2007</v>
      </c>
      <c r="X4" s="11">
        <v>2008</v>
      </c>
      <c r="Y4" s="11">
        <v>2009</v>
      </c>
      <c r="Z4" s="11">
        <v>2010</v>
      </c>
      <c r="AA4" s="11">
        <v>2011</v>
      </c>
      <c r="AB4" s="11">
        <v>2012</v>
      </c>
      <c r="AC4" s="11">
        <v>2013</v>
      </c>
      <c r="AD4" s="5"/>
      <c r="AE4" s="5"/>
      <c r="AF4" s="5"/>
      <c r="AG4" s="5"/>
    </row>
    <row r="5" spans="1:33" x14ac:dyDescent="0.25">
      <c r="A5" s="12" t="s">
        <v>4</v>
      </c>
      <c r="B5" s="13">
        <v>6236.6592749999982</v>
      </c>
      <c r="C5" s="13">
        <v>6446.5926552390001</v>
      </c>
      <c r="D5" s="13">
        <v>6648.3904400000001</v>
      </c>
      <c r="E5" s="13">
        <v>6878.6008788486115</v>
      </c>
      <c r="F5" s="13">
        <v>7108.696683563483</v>
      </c>
      <c r="G5" s="13">
        <v>7325.6553200000017</v>
      </c>
      <c r="H5" s="13">
        <v>7545.6290580920531</v>
      </c>
      <c r="I5" s="13">
        <v>7769.3895697538965</v>
      </c>
      <c r="J5" s="13">
        <v>8006.4114648714785</v>
      </c>
      <c r="K5" s="13">
        <v>8277.8481149999971</v>
      </c>
      <c r="L5" s="13">
        <v>7111.73476661719</v>
      </c>
      <c r="M5" s="13">
        <v>7365.1104626002953</v>
      </c>
      <c r="N5" s="13">
        <v>7628.7079999999996</v>
      </c>
      <c r="O5" s="13" t="s">
        <v>5</v>
      </c>
      <c r="P5" s="13" t="s">
        <v>5</v>
      </c>
      <c r="Q5" s="13" t="s">
        <v>5</v>
      </c>
      <c r="R5" s="13" t="s">
        <v>5</v>
      </c>
      <c r="S5" s="13" t="s">
        <v>5</v>
      </c>
      <c r="T5" s="13" t="s">
        <v>5</v>
      </c>
      <c r="U5" s="13" t="s">
        <v>5</v>
      </c>
      <c r="V5" s="13" t="s">
        <v>5</v>
      </c>
      <c r="W5" s="13" t="s">
        <v>5</v>
      </c>
      <c r="X5" s="13" t="s">
        <v>5</v>
      </c>
      <c r="Y5" s="13" t="s">
        <v>5</v>
      </c>
      <c r="Z5" s="13" t="s">
        <v>5</v>
      </c>
      <c r="AA5" s="13" t="s">
        <v>5</v>
      </c>
      <c r="AB5" s="13" t="s">
        <v>5</v>
      </c>
      <c r="AC5" s="13" t="s">
        <v>5</v>
      </c>
      <c r="AD5" s="5"/>
      <c r="AE5" s="5"/>
      <c r="AF5" s="5"/>
      <c r="AG5" s="5"/>
    </row>
    <row r="6" spans="1:33" x14ac:dyDescent="0.25">
      <c r="A6" s="12" t="s">
        <v>6</v>
      </c>
      <c r="B6" s="13">
        <v>798.87740800000017</v>
      </c>
      <c r="C6" s="13">
        <v>558.79999999999995</v>
      </c>
      <c r="D6" s="13">
        <v>841.66717393989848</v>
      </c>
      <c r="E6" s="13">
        <v>606.79999999999995</v>
      </c>
      <c r="F6" s="13">
        <v>756.1</v>
      </c>
      <c r="G6" s="13">
        <v>653.20000000000005</v>
      </c>
      <c r="H6" s="13">
        <v>653.20000000000005</v>
      </c>
      <c r="I6" s="13">
        <v>946.92782037772702</v>
      </c>
      <c r="J6" s="13">
        <v>696.5</v>
      </c>
      <c r="K6" s="13">
        <v>705</v>
      </c>
      <c r="L6" s="13">
        <v>705</v>
      </c>
      <c r="M6" s="13">
        <v>800</v>
      </c>
      <c r="N6" s="13" t="s">
        <v>5</v>
      </c>
      <c r="O6" s="13">
        <v>900</v>
      </c>
      <c r="P6" s="13" t="s">
        <v>5</v>
      </c>
      <c r="Q6" s="14">
        <v>109.5</v>
      </c>
      <c r="R6" s="13" t="s">
        <v>5</v>
      </c>
      <c r="S6" s="14">
        <v>144.46</v>
      </c>
      <c r="T6" s="14">
        <v>185.8</v>
      </c>
      <c r="U6" s="13" t="s">
        <v>5</v>
      </c>
      <c r="V6" s="14">
        <v>114</v>
      </c>
      <c r="W6" s="13" t="s">
        <v>5</v>
      </c>
      <c r="X6" s="14">
        <v>182.5</v>
      </c>
      <c r="Y6" s="15">
        <v>126.3</v>
      </c>
      <c r="Z6" s="14">
        <v>126.3</v>
      </c>
      <c r="AA6" s="14">
        <v>159.5</v>
      </c>
      <c r="AB6" s="13" t="s">
        <v>5</v>
      </c>
      <c r="AC6" s="14">
        <v>180</v>
      </c>
      <c r="AD6" s="16"/>
      <c r="AF6" s="16" t="s">
        <v>7</v>
      </c>
      <c r="AG6" s="5"/>
    </row>
    <row r="7" spans="1:33" x14ac:dyDescent="0.25">
      <c r="A7" s="12" t="s">
        <v>8</v>
      </c>
      <c r="B7" s="13">
        <v>18177.495999999999</v>
      </c>
      <c r="C7" s="13">
        <v>18651.95</v>
      </c>
      <c r="D7" s="13">
        <v>19182.184000000001</v>
      </c>
      <c r="E7" s="13">
        <v>19732.87</v>
      </c>
      <c r="F7" s="13">
        <v>20315.007000000001</v>
      </c>
      <c r="G7" s="13">
        <v>20946.616999999998</v>
      </c>
      <c r="H7" s="13">
        <v>21570.177</v>
      </c>
      <c r="I7" s="13">
        <v>22248.677</v>
      </c>
      <c r="J7" s="13">
        <v>22919.168000000001</v>
      </c>
      <c r="K7" s="13">
        <v>23642.34</v>
      </c>
      <c r="L7" s="13">
        <v>24385.863000000001</v>
      </c>
      <c r="M7" s="13">
        <v>25148.483</v>
      </c>
      <c r="N7" s="13">
        <v>25930.295999999998</v>
      </c>
      <c r="O7" s="13" t="s">
        <v>5</v>
      </c>
      <c r="P7" s="13" t="s">
        <v>5</v>
      </c>
      <c r="Q7" s="13" t="s">
        <v>5</v>
      </c>
      <c r="R7" s="13" t="s">
        <v>5</v>
      </c>
      <c r="S7" s="13" t="s">
        <v>5</v>
      </c>
      <c r="T7" s="13" t="s">
        <v>5</v>
      </c>
      <c r="U7" s="13" t="s">
        <v>5</v>
      </c>
      <c r="V7" s="13" t="s">
        <v>5</v>
      </c>
      <c r="W7" s="13" t="s">
        <v>5</v>
      </c>
      <c r="X7" s="13" t="s">
        <v>5</v>
      </c>
      <c r="Y7" s="13" t="s">
        <v>5</v>
      </c>
      <c r="Z7" s="13" t="s">
        <v>5</v>
      </c>
      <c r="AA7" s="13" t="s">
        <v>5</v>
      </c>
      <c r="AB7" s="13" t="s">
        <v>5</v>
      </c>
      <c r="AC7" s="13" t="s">
        <v>5</v>
      </c>
      <c r="AD7" s="5"/>
      <c r="AE7" s="5"/>
      <c r="AF7" s="5"/>
      <c r="AG7" s="5"/>
    </row>
    <row r="8" spans="1:33" x14ac:dyDescent="0.25">
      <c r="A8" s="12" t="s">
        <v>9</v>
      </c>
      <c r="B8" s="13">
        <v>809.73560200000009</v>
      </c>
      <c r="C8" s="13">
        <v>826.73334100000011</v>
      </c>
      <c r="D8" s="13">
        <v>842.03598811552729</v>
      </c>
      <c r="E8" s="13">
        <v>856.03129771165175</v>
      </c>
      <c r="F8" s="13">
        <v>868.2132997808128</v>
      </c>
      <c r="G8" s="13">
        <v>882.61947700000007</v>
      </c>
      <c r="H8" s="13">
        <v>894.53481551576203</v>
      </c>
      <c r="I8" s="13">
        <v>906.16405601799499</v>
      </c>
      <c r="J8" s="13">
        <v>1462</v>
      </c>
      <c r="K8" s="13">
        <v>1462</v>
      </c>
      <c r="L8" s="13">
        <v>1462</v>
      </c>
      <c r="M8" s="13">
        <v>1483</v>
      </c>
      <c r="N8" s="13">
        <v>1483</v>
      </c>
      <c r="O8" s="13">
        <v>1483</v>
      </c>
      <c r="P8" s="15" t="s">
        <v>5</v>
      </c>
      <c r="Q8" s="15" t="s">
        <v>5</v>
      </c>
      <c r="R8" s="15" t="s">
        <v>5</v>
      </c>
      <c r="S8" s="15" t="s">
        <v>5</v>
      </c>
      <c r="T8" s="15" t="s">
        <v>5</v>
      </c>
      <c r="U8" s="15" t="s">
        <v>5</v>
      </c>
      <c r="V8" s="15" t="s">
        <v>5</v>
      </c>
      <c r="W8" s="15" t="s">
        <v>5</v>
      </c>
      <c r="X8" s="15">
        <v>192.1</v>
      </c>
      <c r="Y8" s="15" t="s">
        <v>5</v>
      </c>
      <c r="Z8" s="15">
        <v>201.1</v>
      </c>
      <c r="AA8" s="15" t="s">
        <v>5</v>
      </c>
      <c r="AB8" s="15" t="s">
        <v>5</v>
      </c>
      <c r="AC8" s="15" t="s">
        <v>5</v>
      </c>
      <c r="AD8" s="5"/>
      <c r="AE8" s="5"/>
      <c r="AF8" s="5"/>
      <c r="AG8" s="5"/>
    </row>
    <row r="9" spans="1:33" x14ac:dyDescent="0.25">
      <c r="A9" s="12" t="s">
        <v>10</v>
      </c>
      <c r="B9" s="13">
        <v>7448.3779999999997</v>
      </c>
      <c r="C9" s="13">
        <v>7684.1459999999997</v>
      </c>
      <c r="D9" s="13">
        <v>7934.8329999999996</v>
      </c>
      <c r="E9" s="13">
        <v>8189.7950000000001</v>
      </c>
      <c r="F9" s="13">
        <v>8465.3960000000006</v>
      </c>
      <c r="G9" s="13">
        <v>8740.8520000000008</v>
      </c>
      <c r="H9" s="13">
        <v>9098.2549999999992</v>
      </c>
      <c r="I9" s="13">
        <v>9459.5300000000007</v>
      </c>
      <c r="J9" s="13">
        <v>9836.0079999999998</v>
      </c>
      <c r="K9" s="13">
        <v>10229.392</v>
      </c>
      <c r="L9" s="13">
        <v>10616.976000000001</v>
      </c>
      <c r="M9" s="13">
        <v>10972.232</v>
      </c>
      <c r="N9" s="13">
        <v>11327.642</v>
      </c>
      <c r="O9" s="13" t="s">
        <v>5</v>
      </c>
      <c r="P9" s="13" t="s">
        <v>5</v>
      </c>
      <c r="Q9" s="13" t="s">
        <v>5</v>
      </c>
      <c r="R9" s="13" t="s">
        <v>5</v>
      </c>
      <c r="S9" s="13" t="s">
        <v>5</v>
      </c>
      <c r="T9" s="13" t="s">
        <v>5</v>
      </c>
      <c r="U9" s="13" t="s">
        <v>5</v>
      </c>
      <c r="V9" s="13" t="s">
        <v>5</v>
      </c>
      <c r="W9" s="13" t="s">
        <v>5</v>
      </c>
      <c r="X9" s="13" t="s">
        <v>5</v>
      </c>
      <c r="Y9" s="13" t="s">
        <v>5</v>
      </c>
      <c r="Z9" s="13" t="s">
        <v>5</v>
      </c>
      <c r="AA9" s="13" t="s">
        <v>5</v>
      </c>
      <c r="AB9" s="13" t="s">
        <v>5</v>
      </c>
      <c r="AC9" s="13" t="s">
        <v>5</v>
      </c>
      <c r="AD9" s="5"/>
      <c r="AE9" s="5"/>
      <c r="AF9" s="5"/>
      <c r="AG9" s="5"/>
    </row>
    <row r="10" spans="1:33" x14ac:dyDescent="0.25">
      <c r="A10" s="12" t="s">
        <v>11</v>
      </c>
      <c r="B10" s="13">
        <v>4953.368574000001</v>
      </c>
      <c r="C10" s="13">
        <v>5094.2530435630806</v>
      </c>
      <c r="D10" s="13">
        <v>5234.4622170019311</v>
      </c>
      <c r="E10" s="13">
        <v>5357.3691041580623</v>
      </c>
      <c r="F10" s="13">
        <v>5488.4667279015175</v>
      </c>
      <c r="G10" s="13">
        <v>5639.2897759999987</v>
      </c>
      <c r="H10" s="13">
        <v>5781.6191267224513</v>
      </c>
      <c r="I10" s="13">
        <v>5943.2692272056802</v>
      </c>
      <c r="J10" s="13">
        <v>6108.6028250809723</v>
      </c>
      <c r="K10" s="13">
        <v>6308.6569546375686</v>
      </c>
      <c r="L10" s="13">
        <v>6760.7101782133868</v>
      </c>
      <c r="M10" s="13">
        <v>6981.9778197238502</v>
      </c>
      <c r="N10" s="13">
        <v>7202.5929999999998</v>
      </c>
      <c r="O10" s="13">
        <v>8209</v>
      </c>
      <c r="P10" s="13" t="s">
        <v>5</v>
      </c>
      <c r="Q10" s="13" t="s">
        <v>5</v>
      </c>
      <c r="R10" s="13" t="s">
        <v>5</v>
      </c>
      <c r="S10" s="13" t="s">
        <v>5</v>
      </c>
      <c r="T10" s="13" t="s">
        <v>5</v>
      </c>
      <c r="U10" s="13" t="s">
        <v>5</v>
      </c>
      <c r="V10" s="13" t="s">
        <v>5</v>
      </c>
      <c r="W10" s="13" t="s">
        <v>5</v>
      </c>
      <c r="X10" s="13" t="s">
        <v>5</v>
      </c>
      <c r="Y10" s="13" t="s">
        <v>5</v>
      </c>
      <c r="Z10" s="13" t="s">
        <v>5</v>
      </c>
      <c r="AA10" s="13" t="s">
        <v>5</v>
      </c>
      <c r="AB10" s="13" t="s">
        <v>5</v>
      </c>
      <c r="AC10" s="13">
        <v>1826</v>
      </c>
      <c r="AD10" s="5"/>
      <c r="AE10" s="5"/>
      <c r="AF10" s="5"/>
      <c r="AG10" s="5"/>
    </row>
    <row r="11" spans="1:33" x14ac:dyDescent="0.25">
      <c r="A11" s="12" t="s">
        <v>12</v>
      </c>
      <c r="B11" s="13">
        <v>503</v>
      </c>
      <c r="C11" s="13">
        <v>505.3</v>
      </c>
      <c r="D11" s="13">
        <v>509</v>
      </c>
      <c r="E11" s="13">
        <v>512.79999999999995</v>
      </c>
      <c r="F11" s="13">
        <v>519</v>
      </c>
      <c r="G11" s="13">
        <v>528.6</v>
      </c>
      <c r="H11" s="13">
        <v>532.4</v>
      </c>
      <c r="I11" s="13">
        <v>527.5</v>
      </c>
      <c r="J11" s="13">
        <v>531.79999999999995</v>
      </c>
      <c r="K11" s="13">
        <v>540.20000000000005</v>
      </c>
      <c r="L11" s="13">
        <v>551.9</v>
      </c>
      <c r="M11" s="13">
        <v>548.6</v>
      </c>
      <c r="N11" s="13">
        <v>556.29999999999995</v>
      </c>
      <c r="O11" s="13">
        <v>571.20000000000005</v>
      </c>
      <c r="P11" s="13">
        <v>32.700000000000003</v>
      </c>
      <c r="Q11" s="17">
        <v>34.200000000000003</v>
      </c>
      <c r="R11" s="18">
        <v>37</v>
      </c>
      <c r="S11" s="17">
        <v>40.299999999999997</v>
      </c>
      <c r="T11" s="18">
        <v>43.7</v>
      </c>
      <c r="U11" s="17">
        <v>50.5</v>
      </c>
      <c r="V11" s="18">
        <v>48.1</v>
      </c>
      <c r="W11" s="17">
        <v>44.7</v>
      </c>
      <c r="X11" s="17">
        <v>38.1</v>
      </c>
      <c r="Y11" s="17">
        <v>39.299999999999997</v>
      </c>
      <c r="Z11" s="17">
        <v>42.2</v>
      </c>
      <c r="AA11" s="17">
        <v>42.7</v>
      </c>
      <c r="AB11" s="17">
        <v>44.6</v>
      </c>
      <c r="AC11" s="17">
        <v>45.5</v>
      </c>
      <c r="AD11" s="19"/>
      <c r="AE11" s="5"/>
      <c r="AF11" s="20" t="s">
        <v>13</v>
      </c>
      <c r="AG11" s="5"/>
    </row>
    <row r="12" spans="1:33" x14ac:dyDescent="0.25">
      <c r="A12" s="12" t="s">
        <v>14</v>
      </c>
      <c r="B12" s="13">
        <v>8913.6582119999966</v>
      </c>
      <c r="C12" s="13">
        <v>9124.5567867401951</v>
      </c>
      <c r="D12" s="13">
        <v>9348.2654561565596</v>
      </c>
      <c r="E12" s="13">
        <v>9585.6508664266657</v>
      </c>
      <c r="F12" s="13">
        <v>9814.1469472029621</v>
      </c>
      <c r="G12" s="13">
        <v>10044.361903999999</v>
      </c>
      <c r="H12" s="13">
        <v>10265.247239999995</v>
      </c>
      <c r="I12" s="13">
        <v>10589</v>
      </c>
      <c r="J12" s="13">
        <v>10896</v>
      </c>
      <c r="K12" s="13">
        <v>11219</v>
      </c>
      <c r="L12" s="13">
        <v>11555</v>
      </c>
      <c r="M12" s="13">
        <v>11902</v>
      </c>
      <c r="N12" s="13">
        <v>12258</v>
      </c>
      <c r="O12" s="13">
        <v>12624</v>
      </c>
      <c r="P12" s="13" t="s">
        <v>5</v>
      </c>
      <c r="Q12" s="13" t="s">
        <v>5</v>
      </c>
      <c r="R12" s="13" t="s">
        <v>5</v>
      </c>
      <c r="S12" s="13" t="s">
        <v>5</v>
      </c>
      <c r="T12" s="13" t="s">
        <v>5</v>
      </c>
      <c r="U12" s="13" t="s">
        <v>5</v>
      </c>
      <c r="V12" s="13" t="s">
        <v>5</v>
      </c>
      <c r="W12" s="13" t="s">
        <v>5</v>
      </c>
      <c r="X12" s="13" t="s">
        <v>5</v>
      </c>
      <c r="Y12" s="13" t="s">
        <v>5</v>
      </c>
      <c r="Z12" s="13" t="s">
        <v>5</v>
      </c>
      <c r="AA12" s="13" t="s">
        <v>5</v>
      </c>
      <c r="AB12" s="13" t="s">
        <v>5</v>
      </c>
      <c r="AC12" s="13" t="s">
        <v>5</v>
      </c>
      <c r="AD12" s="5"/>
      <c r="AE12" s="5"/>
      <c r="AF12" s="5"/>
      <c r="AG12" s="5"/>
    </row>
    <row r="13" spans="1:33" x14ac:dyDescent="0.25">
      <c r="A13" s="12" t="s">
        <v>15</v>
      </c>
      <c r="B13" s="13">
        <v>600.83319600000004</v>
      </c>
      <c r="C13" s="13">
        <v>594.79999999999995</v>
      </c>
      <c r="D13" s="13">
        <v>637.60113784999396</v>
      </c>
      <c r="E13" s="13">
        <v>655.13483991453802</v>
      </c>
      <c r="F13" s="13">
        <v>493</v>
      </c>
      <c r="G13" s="13">
        <v>690.38325399999997</v>
      </c>
      <c r="H13" s="13">
        <v>710.97176222260077</v>
      </c>
      <c r="I13" s="13">
        <v>735.22514599379781</v>
      </c>
      <c r="J13" s="13">
        <v>678</v>
      </c>
      <c r="K13" s="13">
        <v>782.86104527041016</v>
      </c>
      <c r="L13" s="13">
        <v>869.07970123700363</v>
      </c>
      <c r="M13" s="13">
        <v>894.91201213414206</v>
      </c>
      <c r="N13" s="13">
        <v>868</v>
      </c>
      <c r="O13" s="13" t="s">
        <v>5</v>
      </c>
      <c r="P13" s="13" t="s">
        <v>5</v>
      </c>
      <c r="Q13" s="18">
        <v>185.3</v>
      </c>
      <c r="R13" s="13" t="s">
        <v>5</v>
      </c>
      <c r="S13" s="13" t="s">
        <v>5</v>
      </c>
      <c r="T13" s="15">
        <v>36.700000000000003</v>
      </c>
      <c r="U13" s="13" t="s">
        <v>5</v>
      </c>
      <c r="V13" s="13" t="s">
        <v>5</v>
      </c>
      <c r="W13" s="13" t="s">
        <v>5</v>
      </c>
      <c r="X13" s="15">
        <v>51.2</v>
      </c>
      <c r="Y13" s="13" t="s">
        <v>5</v>
      </c>
      <c r="Z13" s="13" t="s">
        <v>5</v>
      </c>
      <c r="AA13" s="13" t="s">
        <v>5</v>
      </c>
      <c r="AB13" s="15">
        <v>27.4</v>
      </c>
      <c r="AC13" s="13">
        <v>29.6</v>
      </c>
      <c r="AD13" s="21" t="s">
        <v>13</v>
      </c>
      <c r="AE13" s="21" t="s">
        <v>13</v>
      </c>
      <c r="AF13" s="5"/>
      <c r="AG13" s="5"/>
    </row>
    <row r="14" spans="1:33" x14ac:dyDescent="0.25">
      <c r="A14" s="12" t="s">
        <v>16</v>
      </c>
      <c r="B14" s="13" t="s">
        <v>5</v>
      </c>
      <c r="C14" s="13" t="s">
        <v>5</v>
      </c>
      <c r="D14" s="13" t="s">
        <v>5</v>
      </c>
      <c r="E14" s="13" t="s">
        <v>5</v>
      </c>
      <c r="F14" s="13" t="s">
        <v>5</v>
      </c>
      <c r="G14" s="13">
        <v>46.67</v>
      </c>
      <c r="H14" s="13" t="s">
        <v>5</v>
      </c>
      <c r="I14" s="13" t="s">
        <v>5</v>
      </c>
      <c r="J14" s="13" t="s">
        <v>5</v>
      </c>
      <c r="K14" s="13" t="s">
        <v>5</v>
      </c>
      <c r="L14" s="13" t="s">
        <v>5</v>
      </c>
      <c r="M14" s="13">
        <v>41.67</v>
      </c>
      <c r="N14" s="13" t="s">
        <v>5</v>
      </c>
      <c r="O14" s="13" t="s">
        <v>5</v>
      </c>
      <c r="P14" s="13" t="s">
        <v>5</v>
      </c>
      <c r="Q14" s="13" t="s">
        <v>5</v>
      </c>
      <c r="R14" s="13" t="s">
        <v>5</v>
      </c>
      <c r="S14" s="13" t="s">
        <v>5</v>
      </c>
      <c r="T14" s="13" t="s">
        <v>5</v>
      </c>
      <c r="U14" s="15">
        <v>2.544</v>
      </c>
      <c r="V14" s="15" t="s">
        <v>5</v>
      </c>
      <c r="W14" s="15" t="s">
        <v>5</v>
      </c>
      <c r="X14" s="15" t="s">
        <v>5</v>
      </c>
      <c r="Y14" s="15" t="s">
        <v>5</v>
      </c>
      <c r="Z14" s="15" t="s">
        <v>5</v>
      </c>
      <c r="AA14" s="15">
        <v>4.0999999999999996</v>
      </c>
      <c r="AB14" s="15" t="s">
        <v>5</v>
      </c>
      <c r="AC14" s="15" t="s">
        <v>5</v>
      </c>
      <c r="AD14" s="5"/>
      <c r="AE14" s="5"/>
      <c r="AF14" s="5"/>
      <c r="AG14" s="5"/>
    </row>
    <row r="15" spans="1:33" s="24" customFormat="1" x14ac:dyDescent="0.25">
      <c r="A15" s="22" t="s">
        <v>17</v>
      </c>
      <c r="B15" s="13">
        <v>15279.650578057848</v>
      </c>
      <c r="C15" s="13">
        <v>16181.936023267062</v>
      </c>
      <c r="D15" s="13">
        <v>16431.09721337651</v>
      </c>
      <c r="E15" s="13">
        <v>16207.112582628277</v>
      </c>
      <c r="F15" s="13">
        <v>15988.694588171367</v>
      </c>
      <c r="G15" s="13">
        <v>16765.83129544065</v>
      </c>
      <c r="H15" s="13">
        <v>17340</v>
      </c>
      <c r="I15" s="13">
        <v>17338</v>
      </c>
      <c r="J15" s="13">
        <v>17970.997335547389</v>
      </c>
      <c r="K15" s="13">
        <v>17670</v>
      </c>
      <c r="L15" s="13">
        <v>17393</v>
      </c>
      <c r="M15" s="13">
        <v>17662</v>
      </c>
      <c r="N15" s="13">
        <v>18064</v>
      </c>
      <c r="O15" s="13">
        <v>19751.673855368281</v>
      </c>
      <c r="P15" s="13" t="s">
        <v>5</v>
      </c>
      <c r="Q15" s="13">
        <v>4105.476982340072</v>
      </c>
      <c r="R15" s="13">
        <v>4466.0557749728951</v>
      </c>
      <c r="S15" s="13">
        <v>4394.6828370399717</v>
      </c>
      <c r="T15" s="13">
        <v>3945</v>
      </c>
      <c r="U15" s="13">
        <v>3997</v>
      </c>
      <c r="V15" s="13">
        <v>3922</v>
      </c>
      <c r="W15" s="13">
        <v>3871</v>
      </c>
      <c r="X15" s="13">
        <v>4104</v>
      </c>
      <c r="Y15" s="13">
        <v>4215</v>
      </c>
      <c r="Z15" s="13">
        <v>4332</v>
      </c>
      <c r="AA15" s="13">
        <v>4397</v>
      </c>
      <c r="AB15" s="13">
        <v>4541</v>
      </c>
      <c r="AC15" s="13">
        <v>4886.046020569016</v>
      </c>
      <c r="AD15" s="23"/>
      <c r="AE15" s="23"/>
      <c r="AF15" s="23"/>
      <c r="AG15" s="23"/>
    </row>
    <row r="16" spans="1:33" x14ac:dyDescent="0.25">
      <c r="A16" s="12" t="s">
        <v>18</v>
      </c>
      <c r="B16" s="13">
        <v>331.76070514407888</v>
      </c>
      <c r="C16" s="13">
        <v>338.02558044025329</v>
      </c>
      <c r="D16" s="13">
        <v>343.60344374007462</v>
      </c>
      <c r="E16" s="13">
        <v>348.64513137344426</v>
      </c>
      <c r="F16" s="13">
        <v>354.22690742074803</v>
      </c>
      <c r="G16" s="13">
        <v>361.10691907645207</v>
      </c>
      <c r="H16" s="13">
        <v>369.52174135687045</v>
      </c>
      <c r="I16" s="13">
        <v>379.84764911354875</v>
      </c>
      <c r="J16" s="13">
        <v>390.28398222427177</v>
      </c>
      <c r="K16" s="13">
        <v>402.21107853668229</v>
      </c>
      <c r="L16" s="13">
        <v>327</v>
      </c>
      <c r="M16" s="13">
        <v>424.05063074140867</v>
      </c>
      <c r="N16" s="13">
        <v>435.47500000000002</v>
      </c>
      <c r="O16" s="13" t="s">
        <v>5</v>
      </c>
      <c r="P16" s="13" t="s">
        <v>5</v>
      </c>
      <c r="Q16" s="13" t="s">
        <v>5</v>
      </c>
      <c r="R16" s="13" t="s">
        <v>5</v>
      </c>
      <c r="S16" s="13" t="s">
        <v>5</v>
      </c>
      <c r="T16" s="13" t="s">
        <v>5</v>
      </c>
      <c r="U16" s="13" t="s">
        <v>5</v>
      </c>
      <c r="V16" s="13" t="s">
        <v>5</v>
      </c>
      <c r="W16" s="13" t="s">
        <v>5</v>
      </c>
      <c r="X16" s="13" t="s">
        <v>5</v>
      </c>
      <c r="Y16" s="13" t="s">
        <v>5</v>
      </c>
      <c r="Z16" s="15">
        <v>133</v>
      </c>
      <c r="AA16" s="13" t="s">
        <v>5</v>
      </c>
      <c r="AB16" s="13" t="s">
        <v>5</v>
      </c>
      <c r="AC16" s="13" t="s">
        <v>5</v>
      </c>
      <c r="AD16" s="5"/>
      <c r="AE16" s="5"/>
      <c r="AF16" s="5"/>
      <c r="AG16" s="5"/>
    </row>
    <row r="17" spans="1:33" x14ac:dyDescent="0.25">
      <c r="A17" s="12" t="s">
        <v>19</v>
      </c>
      <c r="B17" s="13">
        <v>15491</v>
      </c>
      <c r="C17" s="13">
        <v>15491</v>
      </c>
      <c r="D17" s="13">
        <v>16157</v>
      </c>
      <c r="E17" s="13">
        <v>16823</v>
      </c>
      <c r="F17" s="13">
        <v>17489</v>
      </c>
      <c r="G17" s="13">
        <v>18822</v>
      </c>
      <c r="H17" s="13">
        <v>19805.96</v>
      </c>
      <c r="I17" s="13">
        <v>18713</v>
      </c>
      <c r="J17" s="13">
        <v>19354</v>
      </c>
      <c r="K17" s="13">
        <v>21533.273000000001</v>
      </c>
      <c r="L17" s="13">
        <v>20655</v>
      </c>
      <c r="M17" s="13">
        <v>22801.577000000001</v>
      </c>
      <c r="N17" s="13">
        <v>21295</v>
      </c>
      <c r="O17" s="13" t="s">
        <v>5</v>
      </c>
      <c r="P17" s="13" t="s">
        <v>5</v>
      </c>
      <c r="Q17" s="13" t="s">
        <v>5</v>
      </c>
      <c r="R17" s="13" t="s">
        <v>5</v>
      </c>
      <c r="S17" s="13" t="s">
        <v>5</v>
      </c>
      <c r="T17" s="13" t="s">
        <v>5</v>
      </c>
      <c r="U17" s="13" t="s">
        <v>5</v>
      </c>
      <c r="V17" s="13">
        <v>2194</v>
      </c>
      <c r="W17" s="13" t="s">
        <v>5</v>
      </c>
      <c r="X17" s="13" t="s">
        <v>5</v>
      </c>
      <c r="Y17" s="13" t="s">
        <v>5</v>
      </c>
      <c r="Z17" s="13" t="s">
        <v>5</v>
      </c>
      <c r="AA17" s="13" t="s">
        <v>5</v>
      </c>
      <c r="AB17" s="13" t="s">
        <v>5</v>
      </c>
      <c r="AC17" s="13" t="s">
        <v>5</v>
      </c>
      <c r="AD17" t="s">
        <v>13</v>
      </c>
      <c r="AE17" t="s">
        <v>13</v>
      </c>
      <c r="AF17" s="5"/>
      <c r="AG17" s="5"/>
    </row>
    <row r="18" spans="1:33" x14ac:dyDescent="0.25">
      <c r="A18" s="12" t="s">
        <v>20</v>
      </c>
      <c r="B18" s="13">
        <v>4396.2350530987524</v>
      </c>
      <c r="C18" s="13">
        <v>4489.4952534349568</v>
      </c>
      <c r="D18" s="13">
        <v>4585.2506868387782</v>
      </c>
      <c r="E18" s="13">
        <v>4675.7328993888805</v>
      </c>
      <c r="F18" s="13">
        <v>4771.4841917673539</v>
      </c>
      <c r="G18" s="13">
        <v>4882.4836181105684</v>
      </c>
      <c r="H18" s="13">
        <v>4997.6851893286057</v>
      </c>
      <c r="I18" s="13">
        <v>5122.9570717564893</v>
      </c>
      <c r="J18" s="13">
        <v>5266.2037720329627</v>
      </c>
      <c r="K18" s="13">
        <v>5415.5715369019335</v>
      </c>
      <c r="L18" s="13">
        <v>5578.215247132046</v>
      </c>
      <c r="M18" s="13">
        <v>5754.9900701330425</v>
      </c>
      <c r="N18" s="13">
        <v>5845</v>
      </c>
      <c r="O18" s="13">
        <v>5966</v>
      </c>
      <c r="P18" s="13" t="s">
        <v>5</v>
      </c>
      <c r="Q18" s="13" t="s">
        <v>5</v>
      </c>
      <c r="R18" s="13" t="s">
        <v>5</v>
      </c>
      <c r="S18" s="13" t="s">
        <v>5</v>
      </c>
      <c r="T18" s="13" t="s">
        <v>5</v>
      </c>
      <c r="U18" s="13" t="s">
        <v>5</v>
      </c>
      <c r="V18" s="13" t="s">
        <v>5</v>
      </c>
      <c r="W18" s="13" t="s">
        <v>5</v>
      </c>
      <c r="X18" s="25">
        <f>397025/1000</f>
        <v>397.02499999999998</v>
      </c>
      <c r="Y18" s="13" t="s">
        <v>5</v>
      </c>
      <c r="Z18" s="13" t="s">
        <v>5</v>
      </c>
      <c r="AA18" s="13" t="s">
        <v>5</v>
      </c>
      <c r="AB18" s="15">
        <v>459</v>
      </c>
      <c r="AC18" s="15">
        <v>466</v>
      </c>
      <c r="AD18" s="5" t="s">
        <v>13</v>
      </c>
      <c r="AE18" s="5"/>
      <c r="AF18" s="5"/>
      <c r="AG18" s="5"/>
    </row>
    <row r="19" spans="1:33" x14ac:dyDescent="0.25">
      <c r="A19" s="12" t="s">
        <v>21</v>
      </c>
      <c r="B19" s="13">
        <v>5110.0908099999997</v>
      </c>
      <c r="C19" s="13">
        <v>5127.0832520877266</v>
      </c>
      <c r="D19" s="13">
        <v>5126.600817098778</v>
      </c>
      <c r="E19" s="13">
        <v>5077.2329091522452</v>
      </c>
      <c r="F19" s="13">
        <v>5059.2692449822243</v>
      </c>
      <c r="G19" s="13">
        <v>5034.9711960000004</v>
      </c>
      <c r="H19" s="13">
        <v>5011.7019927558094</v>
      </c>
      <c r="I19" s="13">
        <v>4983.7691916721415</v>
      </c>
      <c r="J19" s="13">
        <v>4938.1021045503394</v>
      </c>
      <c r="K19" s="13">
        <v>5028.0520320000005</v>
      </c>
      <c r="L19" s="13">
        <v>6616.6099422826628</v>
      </c>
      <c r="M19" s="13">
        <v>6816.2260181032279</v>
      </c>
      <c r="N19" s="13">
        <v>5121</v>
      </c>
      <c r="O19" s="13" t="s">
        <v>5</v>
      </c>
      <c r="P19" s="13" t="s">
        <v>5</v>
      </c>
      <c r="Q19" s="13" t="s">
        <v>5</v>
      </c>
      <c r="R19" s="15">
        <v>560.29999999999995</v>
      </c>
      <c r="S19" s="13" t="s">
        <v>5</v>
      </c>
      <c r="T19" s="15">
        <v>606.6</v>
      </c>
      <c r="U19" s="13" t="s">
        <v>5</v>
      </c>
      <c r="V19" s="13" t="s">
        <v>5</v>
      </c>
      <c r="W19" s="13" t="s">
        <v>5</v>
      </c>
      <c r="X19" s="13" t="s">
        <v>5</v>
      </c>
      <c r="Y19" s="13" t="s">
        <v>5</v>
      </c>
      <c r="Z19" s="13" t="s">
        <v>5</v>
      </c>
      <c r="AA19" s="15">
        <v>715.4</v>
      </c>
      <c r="AB19" s="13" t="s">
        <v>5</v>
      </c>
      <c r="AC19" s="13" t="s">
        <v>5</v>
      </c>
      <c r="AD19" s="5"/>
      <c r="AE19" s="26" t="s">
        <v>13</v>
      </c>
      <c r="AF19" s="5"/>
      <c r="AG19" s="5"/>
    </row>
    <row r="20" spans="1:33" x14ac:dyDescent="0.25">
      <c r="A20" s="12" t="s">
        <v>22</v>
      </c>
      <c r="B20" s="17">
        <f t="shared" ref="B20:N20" si="0">SUM(B5:B19)</f>
        <v>89050.743413300646</v>
      </c>
      <c r="C20" s="17">
        <f t="shared" si="0"/>
        <v>91114.67193577229</v>
      </c>
      <c r="D20" s="17">
        <f t="shared" si="0"/>
        <v>93821.991574118045</v>
      </c>
      <c r="E20" s="17">
        <f t="shared" si="0"/>
        <v>95506.775509602376</v>
      </c>
      <c r="F20" s="17">
        <f t="shared" si="0"/>
        <v>97490.701590790457</v>
      </c>
      <c r="G20" s="17">
        <f t="shared" si="0"/>
        <v>101364.64175962766</v>
      </c>
      <c r="H20" s="17">
        <f t="shared" si="0"/>
        <v>104576.90292599415</v>
      </c>
      <c r="I20" s="17">
        <f t="shared" si="0"/>
        <v>105663.25673189128</v>
      </c>
      <c r="J20" s="17">
        <f t="shared" si="0"/>
        <v>109054.07748430743</v>
      </c>
      <c r="K20" s="17">
        <f t="shared" si="0"/>
        <v>113216.40576234659</v>
      </c>
      <c r="L20" s="17">
        <f>SUM(L5:L19)</f>
        <v>114588.0888354823</v>
      </c>
      <c r="M20" s="17">
        <f>SUM(M5:M19)</f>
        <v>119596.82901343597</v>
      </c>
      <c r="N20" s="17">
        <f t="shared" si="0"/>
        <v>118015.01400000001</v>
      </c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5"/>
      <c r="AE20" s="5"/>
      <c r="AF20" s="5"/>
      <c r="AG20" s="5"/>
    </row>
    <row r="21" spans="1:3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25">
      <c r="A22" s="5" t="s">
        <v>13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x14ac:dyDescent="0.25">
      <c r="A23" s="27" t="s">
        <v>23</v>
      </c>
      <c r="B23" s="21"/>
      <c r="C23" s="28" t="s">
        <v>24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5"/>
      <c r="AA23" s="5"/>
      <c r="AB23" s="5"/>
      <c r="AC23" s="5"/>
      <c r="AD23" s="5"/>
      <c r="AE23" s="5"/>
      <c r="AF23" s="5"/>
      <c r="AG23" s="5"/>
    </row>
    <row r="24" spans="1:33" x14ac:dyDescent="0.25">
      <c r="A24" s="5"/>
      <c r="B24" s="21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5"/>
      <c r="AA24" s="5"/>
      <c r="AB24" s="5"/>
      <c r="AC24" s="5"/>
      <c r="AD24" s="5"/>
      <c r="AE24" s="5"/>
      <c r="AF24" s="5"/>
      <c r="AG24" s="5"/>
    </row>
    <row r="25" spans="1:33" x14ac:dyDescent="0.25">
      <c r="A25" s="5"/>
      <c r="B25" s="21"/>
      <c r="C25" s="5"/>
      <c r="D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ht="15" customHeight="1" x14ac:dyDescent="0.25">
      <c r="A26" s="5"/>
      <c r="B26" s="5"/>
      <c r="C26" s="29" t="s">
        <v>25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5"/>
      <c r="AA26" s="5"/>
      <c r="AB26" s="5"/>
      <c r="AC26" s="5"/>
      <c r="AD26" s="5"/>
      <c r="AE26" s="5"/>
      <c r="AF26" s="5"/>
      <c r="AG26" s="5"/>
    </row>
    <row r="27" spans="1:33" x14ac:dyDescent="0.25">
      <c r="A27" s="5"/>
      <c r="B27" s="5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5"/>
      <c r="AA27" s="5"/>
      <c r="AB27" s="5"/>
      <c r="AC27" s="5"/>
      <c r="AD27" s="5"/>
      <c r="AE27" s="5"/>
      <c r="AF27" s="5"/>
      <c r="AG27" s="5"/>
    </row>
    <row r="28" spans="1:33" x14ac:dyDescent="0.25">
      <c r="A28" s="5"/>
      <c r="B28" s="21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5"/>
      <c r="AA28" s="5"/>
      <c r="AB28" s="5"/>
      <c r="AC28" s="5"/>
      <c r="AD28" s="5"/>
      <c r="AE28" s="5"/>
      <c r="AF28" s="5"/>
      <c r="AG28" s="5"/>
    </row>
    <row r="29" spans="1:33" x14ac:dyDescent="0.25">
      <c r="A29" s="5"/>
      <c r="B29" s="21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5"/>
      <c r="AA29" s="5"/>
      <c r="AB29" s="5"/>
      <c r="AC29" s="30"/>
      <c r="AD29" s="5"/>
      <c r="AE29" s="5"/>
      <c r="AF29" s="5"/>
      <c r="AG29" s="5"/>
    </row>
    <row r="30" spans="1:33" x14ac:dyDescent="0.25">
      <c r="A30" s="5"/>
      <c r="B30" s="5"/>
      <c r="C30" s="31" t="s">
        <v>26</v>
      </c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5"/>
      <c r="AA30" s="5"/>
      <c r="AB30" s="5"/>
      <c r="AC30" s="5"/>
      <c r="AD30" s="5"/>
      <c r="AE30" s="5"/>
      <c r="AF30" s="5"/>
      <c r="AG30" s="5"/>
    </row>
    <row r="31" spans="1:33" x14ac:dyDescent="0.25">
      <c r="A31" s="5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5"/>
      <c r="AA31" s="5"/>
      <c r="AB31" s="5"/>
      <c r="AC31" s="5"/>
      <c r="AD31" s="5"/>
      <c r="AE31" s="5"/>
      <c r="AF31" s="5"/>
      <c r="AG31" s="5"/>
    </row>
    <row r="32" spans="1:33" x14ac:dyDescent="0.25">
      <c r="A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</sheetData>
  <mergeCells count="6">
    <mergeCell ref="A3:A4"/>
    <mergeCell ref="B3:O3"/>
    <mergeCell ref="P3:AC3"/>
    <mergeCell ref="C23:Y24"/>
    <mergeCell ref="C26:Y28"/>
    <mergeCell ref="C30:Y31"/>
  </mergeCells>
  <hyperlinks>
    <hyperlink ref="AF6" location="'Content Page'!B8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2015-03-05T14:11:27Z</dcterms:created>
  <dcterms:modified xsi:type="dcterms:W3CDTF">2015-03-05T14:11:27Z</dcterms:modified>
</cp:coreProperties>
</file>