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hidePivotFieldList="1" defaultThemeVersion="124226"/>
  <mc:AlternateContent xmlns:mc="http://schemas.openxmlformats.org/markup-compatibility/2006">
    <mc:Choice Requires="x15">
      <x15ac:absPath xmlns:x15ac="http://schemas.microsoft.com/office/spreadsheetml/2010/11/ac" url="C:\Users\AKL\Documents\SADC\Call for Projects\Final Calls\"/>
    </mc:Choice>
  </mc:AlternateContent>
  <bookViews>
    <workbookView xWindow="0" yWindow="0" windowWidth="20490" windowHeight="9045" activeTab="2"/>
  </bookViews>
  <sheets>
    <sheet name="BLANK TEMPLATE ENGLISH" sheetId="18" r:id="rId1"/>
    <sheet name="MODÈLE VIERGE - FRANÇAIS" sheetId="15" r:id="rId2"/>
    <sheet name="FICHA EM BRANCO - PORTUGUÊS" sheetId="19" r:id="rId3"/>
  </sheets>
  <definedNames>
    <definedName name="_xlnm.Print_Area" localSheetId="0">'BLANK TEMPLATE ENGLISH'!$B$1:$L$135</definedName>
    <definedName name="_xlnm.Print_Area" localSheetId="2">'FICHA EM BRANCO - PORTUGUÊS'!$B$1:$L$135</definedName>
    <definedName name="_xlnm.Print_Area" localSheetId="1">'MODÈLE VIERGE - FRANÇAIS'!$B$1:$L$135</definedName>
  </definedNames>
  <calcPr calcId="181029"/>
</workbook>
</file>

<file path=xl/calcChain.xml><?xml version="1.0" encoding="utf-8"?>
<calcChain xmlns="http://schemas.openxmlformats.org/spreadsheetml/2006/main">
  <c r="M50" i="19" l="1"/>
  <c r="N50" i="19"/>
  <c r="M53" i="19"/>
  <c r="N53" i="19"/>
  <c r="C140" i="19"/>
  <c r="C141" i="19"/>
  <c r="E145" i="19"/>
  <c r="F145" i="19" s="1"/>
  <c r="E146" i="19"/>
  <c r="F146" i="19"/>
  <c r="E147" i="19"/>
  <c r="F147" i="19" s="1"/>
  <c r="D148" i="19"/>
  <c r="E148" i="19"/>
  <c r="F148" i="19"/>
  <c r="E149" i="19"/>
  <c r="F149" i="19" s="1"/>
  <c r="D150" i="19"/>
  <c r="E150" i="19"/>
  <c r="F150" i="19"/>
  <c r="E151" i="19"/>
  <c r="F151" i="19" s="1"/>
  <c r="D152" i="19"/>
  <c r="E152" i="19"/>
  <c r="F152" i="19"/>
  <c r="F153" i="19"/>
  <c r="F154" i="19"/>
  <c r="C155" i="19"/>
  <c r="D147" i="19" s="1"/>
  <c r="D155" i="19"/>
  <c r="D153" i="19" l="1"/>
  <c r="D149" i="19"/>
  <c r="D145" i="19"/>
  <c r="D146" i="19"/>
  <c r="E156" i="19"/>
  <c r="F156" i="19" s="1"/>
  <c r="D154" i="19"/>
  <c r="D151" i="19"/>
  <c r="M50" i="18" l="1"/>
  <c r="N50" i="18" s="1"/>
  <c r="M53" i="18"/>
  <c r="N53" i="18" s="1"/>
  <c r="C140" i="18"/>
  <c r="C141" i="18"/>
  <c r="E145" i="18"/>
  <c r="F145" i="18"/>
  <c r="E146" i="18"/>
  <c r="F146" i="18" s="1"/>
  <c r="D147" i="18"/>
  <c r="E147" i="18"/>
  <c r="E148" i="18"/>
  <c r="F148" i="18" s="1"/>
  <c r="E149" i="18"/>
  <c r="F149" i="18"/>
  <c r="E150" i="18"/>
  <c r="F150" i="18" s="1"/>
  <c r="D151" i="18"/>
  <c r="E151" i="18"/>
  <c r="E152" i="18"/>
  <c r="F152" i="18" s="1"/>
  <c r="D154" i="18"/>
  <c r="C155" i="18"/>
  <c r="D146" i="18" s="1"/>
  <c r="E156" i="18"/>
  <c r="F156" i="18" s="1"/>
  <c r="D155" i="18" l="1"/>
  <c r="F153" i="18"/>
  <c r="D152" i="18"/>
  <c r="D148" i="18"/>
  <c r="D153" i="18"/>
  <c r="F151" i="18"/>
  <c r="D149" i="18"/>
  <c r="F147" i="18"/>
  <c r="D145" i="18"/>
  <c r="F154" i="18"/>
  <c r="D150" i="18"/>
  <c r="C155" i="15" l="1"/>
  <c r="D155" i="15" s="1"/>
  <c r="E152" i="15"/>
  <c r="E150" i="15"/>
  <c r="E149" i="15"/>
  <c r="E147" i="15"/>
  <c r="E146" i="15"/>
  <c r="E145" i="15"/>
  <c r="C141" i="15"/>
  <c r="C140" i="15"/>
  <c r="M53" i="15"/>
  <c r="E151" i="15" s="1"/>
  <c r="M50" i="15"/>
  <c r="N50" i="15" s="1"/>
  <c r="F146" i="15" l="1"/>
  <c r="F150" i="15"/>
  <c r="F147" i="15"/>
  <c r="D148" i="15"/>
  <c r="D153" i="15"/>
  <c r="D145" i="15"/>
  <c r="D147" i="15"/>
  <c r="D149" i="15"/>
  <c r="D151" i="15"/>
  <c r="F153" i="15"/>
  <c r="F151" i="15"/>
  <c r="F145" i="15"/>
  <c r="F149" i="15"/>
  <c r="D152" i="15"/>
  <c r="D154" i="15"/>
  <c r="D146" i="15"/>
  <c r="D150" i="15"/>
  <c r="F152" i="15"/>
  <c r="F154" i="15"/>
  <c r="N53" i="15"/>
  <c r="E148" i="15"/>
  <c r="F148" i="15" s="1"/>
  <c r="E156" i="15" l="1"/>
  <c r="F156" i="15" s="1"/>
</calcChain>
</file>

<file path=xl/sharedStrings.xml><?xml version="1.0" encoding="utf-8"?>
<sst xmlns="http://schemas.openxmlformats.org/spreadsheetml/2006/main" count="444" uniqueCount="301">
  <si>
    <t xml:space="preserve">Promotion des chaînes de valeur régionales de la SADC </t>
  </si>
  <si>
    <t xml:space="preserve">Formulaire de soumission de projet en vue d’une promotion - Promotion des chaînes de valeur régionales </t>
  </si>
  <si>
    <t>INSTRUCTIONS : NE REMPLISSEZ QUE LES ZONES DU FORMULAIRE SURLIGNÉES EN JAUNE. TOUTES LES AUTRES PIÈCES SONT PROTÉGÉES</t>
  </si>
  <si>
    <r>
      <rPr>
        <b/>
        <sz val="14"/>
        <color theme="1"/>
        <rFont val="Verdana"/>
        <family val="2"/>
      </rPr>
      <t>VEUILLEZ RETOURNER LE FORMULAIRE (EN FORMAT EXCEL) PAR E-MAIL À L’ADRESSE :</t>
    </r>
    <r>
      <rPr>
        <b/>
        <sz val="14"/>
        <color theme="1"/>
        <rFont val="Verdana"/>
        <family val="2"/>
      </rPr>
      <t xml:space="preserve"> </t>
    </r>
    <r>
      <rPr>
        <b/>
        <sz val="14"/>
        <color theme="3" tint="0.39994506668294322"/>
        <rFont val="Verdana"/>
        <family val="2"/>
      </rPr>
      <t>alikwelile@sadc.int</t>
    </r>
  </si>
  <si>
    <t>Nom abrégé du projet :</t>
  </si>
  <si>
    <t>Nom du consortium du projet (si différent)</t>
  </si>
  <si>
    <t>Emplacement du projet (ville) :</t>
  </si>
  <si>
    <t xml:space="preserve"> </t>
  </si>
  <si>
    <t>Étape 1</t>
  </si>
  <si>
    <t>OÙ SONT SITUÉS LES PROPOSANTS ? (au moins 2 États membres de la SADC)</t>
  </si>
  <si>
    <t>Partenaire chef de file (nom)</t>
  </si>
  <si>
    <t>Le Partenaire chef (Champion du projet) vit dans un pays de la SADC ? O/N</t>
  </si>
  <si>
    <t>Partenaires du projet (capitaux propres en ordre décroissant)</t>
  </si>
  <si>
    <t>Noms complets des entités participantes de la SADC (INSCRIRE LE NOM DE L'ENTITÉ)</t>
  </si>
  <si>
    <t>EMPLACEMENT (Pays)</t>
  </si>
  <si>
    <t>% de participation en capitaux propres (ordre décroissant)</t>
  </si>
  <si>
    <t>Nom de la personne-ressource partenaire</t>
  </si>
  <si>
    <t>URL du site WEB</t>
  </si>
  <si>
    <t>E-mail</t>
  </si>
  <si>
    <t>Portable</t>
  </si>
  <si>
    <t>Partenaire 1</t>
  </si>
  <si>
    <t>Partenaire 2</t>
  </si>
  <si>
    <t>Partenaire 3</t>
  </si>
  <si>
    <t>Partenaire 4</t>
  </si>
  <si>
    <t>Partenaire 5</t>
  </si>
  <si>
    <t>Autres partenaires</t>
  </si>
  <si>
    <t>« =100% »</t>
  </si>
  <si>
    <t>Déficit</t>
  </si>
  <si>
    <t xml:space="preserve">Partenaires domiciliés dans les États de la SADC </t>
  </si>
  <si>
    <t xml:space="preserve">État membre de la SADC (INDIQUEZ LE NOM DU PAYS)                           </t>
  </si>
  <si>
    <t>% combinés des capitaux propres des États de la SADC (INDIQUEZ UNIQUEMENT LES POURCENTAGES)</t>
  </si>
  <si>
    <t>Partenaires de la SADC dans l'État abritant le projet</t>
  </si>
  <si>
    <t>Partenaires de la SADC l'État de la SADC 2</t>
  </si>
  <si>
    <t>Partenaires de la SADC l'État de la SADC 3</t>
  </si>
  <si>
    <t>Partenaires de la SADC l'État de la SADC 4</t>
  </si>
  <si>
    <t>Parts de capitaux propres d’autres partenaires domiciliés dans la SADC</t>
  </si>
  <si>
    <t>(SADC)</t>
  </si>
  <si>
    <t>Étape 2</t>
  </si>
  <si>
    <t>Dette approximative (millions d’USD)</t>
  </si>
  <si>
    <t>Capitaux propres approximatifs (millions d’USD)</t>
  </si>
  <si>
    <t>QUEL EST LA VALEUR DE L’INVESTISSEMENT DU PROJET ?</t>
  </si>
  <si>
    <t>Quel est le déficit</t>
  </si>
  <si>
    <r>
      <rPr>
        <b/>
        <sz val="11"/>
        <color rgb="FF000000"/>
        <rFont val="Verdana"/>
        <family val="2"/>
      </rPr>
      <t>Si les CAPEX représentent moins de 20 millions d’USD, est-ce une partie d’un groupe ?</t>
    </r>
    <r>
      <rPr>
        <b/>
        <sz val="11"/>
        <color rgb="FF000000"/>
        <rFont val="Verdana"/>
        <family val="2"/>
      </rPr>
      <t xml:space="preserve"> </t>
    </r>
    <r>
      <rPr>
        <b/>
        <sz val="11"/>
        <color rgb="FF000000"/>
        <rFont val="Verdana"/>
        <family val="2"/>
      </rPr>
      <t>O/N</t>
    </r>
  </si>
  <si>
    <t>Quels sont les principaux produits du projet investissement ?*</t>
  </si>
  <si>
    <t>VENTES</t>
  </si>
  <si>
    <t>% ventes</t>
  </si>
  <si>
    <t>SADC (ex SADC)</t>
  </si>
  <si>
    <r>
      <rPr>
        <sz val="12"/>
        <color theme="1"/>
        <rFont val="Verdana"/>
        <family val="2"/>
      </rPr>
      <t>% de ventes à</t>
    </r>
    <r>
      <rPr>
        <sz val="12"/>
        <color rgb="FFFF0000"/>
        <rFont val="Verdana"/>
        <family val="2"/>
      </rPr>
      <t xml:space="preserve"> </t>
    </r>
    <r>
      <rPr>
        <i/>
        <u/>
        <sz val="12"/>
        <color rgb="FFFF0000"/>
        <rFont val="Verdana"/>
        <family val="2"/>
      </rPr>
      <t>d’autres</t>
    </r>
    <r>
      <rPr>
        <sz val="12"/>
        <color theme="1"/>
        <rFont val="Verdana"/>
        <family val="2"/>
      </rPr>
      <t xml:space="preserve"> États membres de la SADC, en valeur ?</t>
    </r>
    <r>
      <rPr>
        <sz val="12"/>
        <color theme="1"/>
        <rFont val="Verdana"/>
        <family val="2"/>
      </rPr>
      <t xml:space="preserve"> </t>
    </r>
    <r>
      <rPr>
        <sz val="12"/>
        <color theme="1"/>
        <rFont val="Verdana"/>
        <family val="2"/>
      </rPr>
      <t>(en excluant l'État hôte)</t>
    </r>
  </si>
  <si>
    <t>Marché de l’État hôte</t>
  </si>
  <si>
    <t>Marché de l’État de la SADC 1</t>
  </si>
  <si>
    <t>Marché de l’État de la SADC 2</t>
  </si>
  <si>
    <t>Marché de l’État de la SADC 3</t>
  </si>
  <si>
    <t>Autres États de la SADC</t>
  </si>
  <si>
    <t>INTRANTS</t>
  </si>
  <si>
    <t>importations de la</t>
  </si>
  <si>
    <r>
      <rPr>
        <sz val="12"/>
        <color theme="1"/>
        <rFont val="Verdana"/>
        <family val="2"/>
      </rPr>
      <t xml:space="preserve">% d’intrants venant </t>
    </r>
    <r>
      <rPr>
        <i/>
        <u/>
        <sz val="12"/>
        <color rgb="FFFF0000"/>
        <rFont val="Verdana"/>
        <family val="2"/>
      </rPr>
      <t>d’autres</t>
    </r>
    <r>
      <rPr>
        <sz val="12"/>
        <color theme="1"/>
        <rFont val="Verdana"/>
        <family val="2"/>
      </rPr>
      <t xml:space="preserve"> États membres de la SADC, en valeur ?</t>
    </r>
    <r>
      <rPr>
        <sz val="12"/>
        <color theme="1"/>
        <rFont val="Verdana"/>
        <family val="2"/>
      </rPr>
      <t xml:space="preserve"> </t>
    </r>
    <r>
      <rPr>
        <sz val="12"/>
        <color theme="1"/>
        <rFont val="Verdana"/>
        <family val="2"/>
      </rPr>
      <t>(en excluant l'État hôte)</t>
    </r>
  </si>
  <si>
    <t>Intrants du pays hôte</t>
  </si>
  <si>
    <t>Pays source de la SADC 1?</t>
  </si>
  <si>
    <t>Pays source de la SADC 2?</t>
  </si>
  <si>
    <t>Pays source de la SADC 3?</t>
  </si>
  <si>
    <t>*INSÉREZ DANS LES CASES JAUNES LE POURCENTAGE ESTIMÉ DES VENTES ATTENDUES DU PROJET POUR LES DIFFÉRENTS MARCHÉS, EN COMMENÇANT PAR LE PREMIER MARCHÉ ET EN PASSANT ENSUITE AU MARCHÉ SUIVANT, ETC.  LES DERNIÈRES COLONNES SERONT CALCULÉES AUTOMATIQUEMENT</t>
  </si>
  <si>
    <t>Au-delà des capitaux propres, des contributions d'autres États de la SADC et des marchés d'autres États de la SADC, décrivez en quoi ce projet est régional*</t>
  </si>
  <si>
    <t xml:space="preserve">*VEUILLEZ INDIQUER TOUS LES ÉLÉMENTS QUI POURRAIENT ÊTRE CONSIDÉRÉS COMME RÉGIONAUX ET QUI NE SONT PAS LIÉS AU MARCHÉ. </t>
  </si>
  <si>
    <t>De quelle manière le projet contribuera-t-il à l'intégration régionale ?*</t>
  </si>
  <si>
    <t>*VEUILLEZ INDIQUER TOUS LES ÉLÉMENTS SUSCEPTIBLES D'APPORTER UNE CONTRIBUTION À L'INTÉGRATION RÉGIONALE, PAR EXEMPLE : UTILISATION PARTAGÉE DES RESSOURCES, ÉCHANGES DE PERSONNEL, ETC.</t>
  </si>
  <si>
    <t>Si le projet est réparti en phases, décrivez les phases du projet, notamment les principaux jalons « stop-go »*.</t>
  </si>
  <si>
    <t>*VEUILLEZ DÉCRIRE L'ÉCHELONNEMENT DU PROJET SI C'EST LE CAS, Y COMPRIS LES ÉTAPES CLÉS QUI POURRAIENT AVOIR UNE INCIDENCE SUR LA MISE EN ŒUVRE DU PROJET.</t>
  </si>
  <si>
    <t>Outre les capitaux propres, quelles sont les autres ressources apportées au projet par chaque partenaire (p. ex. actifs, expertise, technologie, marchés, etc.), le cas échéant?*</t>
  </si>
  <si>
    <t>*VEUILLEZ DÉCRIRE LES RESSOURCES SUPPLÉMENTAIRES QUE LES CANDIDATS PEUVENT APPORTER AU PROJET, TELLES QUE DES ACTIFS SUPPLÉMENTAIRES, DES COMPÉTENCES SPÉCIALES OU UNE EXPERTISE, DE LA TECHNOLOGIE, ETC.</t>
  </si>
  <si>
    <t>Analyse SWOT du Projet*</t>
  </si>
  <si>
    <t>Atouts</t>
  </si>
  <si>
    <t>Faiblesses</t>
  </si>
  <si>
    <t>Opportunités</t>
  </si>
  <si>
    <t>Menaces</t>
  </si>
  <si>
    <t>*VEUILLEZ DÉCRIRE LES PRINCIPALES FORCES DU PROJET AINSI QUE LES FAIBLESSES QUI POURRAIENT AFFECTER SA MISE EN ŒUVRE.  DÉCRIVEZ ÉGALEMENT LES OPPORTUNITÉS ET LES MENACES OU LES RISQUES QUI PEUVENT ÊTRE IDENTIFIÉS À CETTE ÉTAPE.</t>
  </si>
  <si>
    <t>Données financières de base</t>
  </si>
  <si>
    <t>Montant (millions d’USD)</t>
  </si>
  <si>
    <t>CAPEX totales (dette et capitaux propres)</t>
  </si>
  <si>
    <t xml:space="preserve">Estimation des revenus annuels </t>
  </si>
  <si>
    <t>Estimation des coûts annuels</t>
  </si>
  <si>
    <t>Indicateurs financiers</t>
  </si>
  <si>
    <t>%/Valeur/Nombre d'années</t>
  </si>
  <si>
    <t>Taux de rentabilité interne (TRI)</t>
  </si>
  <si>
    <t>Valeur actuelle nette (VAN)</t>
  </si>
  <si>
    <t>Période de remboursement</t>
  </si>
  <si>
    <t>*VEUILLEZ INDIQUER LA VALEUR PRÉVUE DES DÉPENSES D'INVESTISSEMENT, AINSI QUE LE REVENU TOTAL ET LE COÛT ESTIMATIFS PRÉVUS DU PROJET.  CES CALCULS PROVISOIRES SERONT RÉEXAMINÉS SI LE PROJET REMPLIT LES CONDITIONS REQUISES POUR UNE PROMOTION.</t>
  </si>
  <si>
    <t>Durabilité</t>
  </si>
  <si>
    <t>Existe-t-il des accords d'acheteurs potentiels ou des accords de fourniture d'intrants en place ?*</t>
  </si>
  <si>
    <t>*VEUILLEZ INDIQUER LES ACTIVITÉS PRÉVUES OU LES CONDITIONS QUI MÈNERONT À LA DURABILITÉ ET À LA POURSUITE DU PROJET DANS L'AVENIR.</t>
  </si>
  <si>
    <t>Autres avantages si le projet*</t>
  </si>
  <si>
    <t>Nombre</t>
  </si>
  <si>
    <t>Nombre d'emplois directs qui seront créés (hors construction)</t>
  </si>
  <si>
    <t>% intrants provenant d'autres États de la SADC (biens et services)</t>
  </si>
  <si>
    <t>% intrants importés d'autres États de la SADC</t>
  </si>
  <si>
    <t>*VEUILLEZ INDIQUER LE NOMBRE PRÉVU D'EMPLOIS QUI POURRAIENT ÊTRE CRÉÉS À LA SUITE DU PROJET.  INDIQUEZ ÉGALEMENT LE POURCENTAGE ATTENDU D'INTRANTS EN PROVENANCE DES PAYS SADC NON INCLUS AILLEURS, AINSI QUE LES EXPORTATIONS SUPPLÉMENTAIRES EN PROVENANCE DE L'EXTÉRIEUR DE LA RÉGION DE LA SADC.</t>
  </si>
  <si>
    <t>FIN DE LA FEUILLE DE TRAVAIL</t>
  </si>
  <si>
    <t>Stage 1</t>
  </si>
  <si>
    <t>&gt;2 Member States (prerequisite)</t>
  </si>
  <si>
    <t>Capex &gt; $20M? (prerequisite)</t>
  </si>
  <si>
    <t xml:space="preserve"> </t>
  </si>
  <si>
    <t>Stage 2</t>
  </si>
  <si>
    <t>Points Scored</t>
  </si>
  <si>
    <t>% Scored</t>
  </si>
  <si>
    <t>Project majority SADC owned (&gt;50%=1pnt)</t>
  </si>
  <si>
    <t>SADC Spread of Project equity (&gt;10%=1pnt each, up to 5pnts)</t>
  </si>
  <si>
    <t>Sales to SADC States (ex host) &gt;20%? (1pnt)</t>
  </si>
  <si>
    <t>Sales to SADC States  (ex host) &gt;40% = 2pnt</t>
  </si>
  <si>
    <t>Sales to SADC Spread (each &gt;10%=1, max 5pnts)</t>
  </si>
  <si>
    <t>Inputs from SADC States (ex host) &gt;20%?  (1pnt)</t>
  </si>
  <si>
    <t>Total inputs from SADC (ex host) &gt;40% = 2 (2pnt)</t>
  </si>
  <si>
    <t>Inputs from SADC Spread (each &gt;10%=1, max 5pnts)</t>
  </si>
  <si>
    <t>Key RVC link project = 1-4pnts</t>
  </si>
  <si>
    <t>Strategic RVC project</t>
  </si>
  <si>
    <t>Total possible Stage 2 points</t>
  </si>
  <si>
    <t xml:space="preserve">Total Regionality Points: </t>
  </si>
  <si>
    <t>FIM DA FICHA DE TRABALHO</t>
  </si>
  <si>
    <t>*INSIRA O N.º DE POSTOS DE TRABALHO PREVISTO QUE PODEM ADVIR DO PROJECTO.  INSIRA IGUALMENTE, EM PERCENTAGEM, A PROJECÇÃO DE FACTORES DE PRODUÇÃO DOS PAÍSES DA SADC NÃO REGISTADO NOUTRA PARTE, BEM COMO EXPORTAÇÕES ADICIONAIS DE FORA DA REGIÃO DA SADC.</t>
  </si>
  <si>
    <t>% factores de produção importados provenientes de outros estados da SADC</t>
  </si>
  <si>
    <t>% de factores de produção de outros estados da SADC (bens e serviços)</t>
  </si>
  <si>
    <t>N.º de empregos directos a serem criados (excl. a construção)</t>
  </si>
  <si>
    <t>N.º</t>
  </si>
  <si>
    <t>Outros benefícios do Projecto*</t>
  </si>
  <si>
    <t>* INSIRA ACTIVIDADES OU CONDIÇÕES PREVISTAS QUE RESULTARÃO NA SUSTENTABILIDADE E FUTURO CONTINUIDADE DO PROJECTO.</t>
  </si>
  <si>
    <t>Existem potenciais contratos de escoamento ou de fornecimento de factores de produção?*</t>
  </si>
  <si>
    <t>Sustentabilidade</t>
  </si>
  <si>
    <t>*INSIRA AS PROJECÇÕES DO CAPEX, DO RENDIMENTO E CUSTO TOTAIS PARA O PROJECTO.  REVER-SE-ÃO ESTES CÁLCULOS PROVISÓRIOS SE O PROJECTO REUNIR OS REQUISITOS PARA PROMOÇÃO.</t>
  </si>
  <si>
    <t>Período de Retorno</t>
  </si>
  <si>
    <t>Valor Actual Líquido (VAL)</t>
  </si>
  <si>
    <t>Taxa Interna de Rentabilidade (TIR)</t>
  </si>
  <si>
    <t>%/Valor/Anos</t>
  </si>
  <si>
    <t>Indicadores Financeiros</t>
  </si>
  <si>
    <t>Estimativa de custos anuais</t>
  </si>
  <si>
    <t xml:space="preserve">Estimativa de Rendimentos Anuais </t>
  </si>
  <si>
    <t>Capex total (dívida e acções)</t>
  </si>
  <si>
    <t>Montante (Milhões de USD)</t>
  </si>
  <si>
    <t>Dados Financeiros Básicos</t>
  </si>
  <si>
    <t>*DESCREVA OS PRINCIPAIS PONTOS FORTES E FRACOS DO PROJECTO PASSÍVEIS DE AFECTAR A EXECUÇÃO.  DESCREVA IGUALMENTE AS OPORTUNIDADES E QUAISQUER AMEAÇAS OU RISCOS IDENTIFICÁVEIS NESTA FASE.</t>
  </si>
  <si>
    <t>Ameaças</t>
  </si>
  <si>
    <t>Oportunidades</t>
  </si>
  <si>
    <t>Pontos fracos</t>
  </si>
  <si>
    <t>Pontos fortes</t>
  </si>
  <si>
    <t>Análise SWOT do Projecto</t>
  </si>
  <si>
    <t>*DESCREVA OS RECURSOS ADICIONAIS QUE OS CANDIDATOS PODEM TRAZER PARA O PROJECTO, TAIS COMO OUTROS ACTIVOS, COMPETÊNCIAS ESPECIAIS OU CONHECIMENTOS TÉCNICOS, TECNOLOGIAS, ETC.</t>
  </si>
  <si>
    <t>Além do capital social, de que outros recursos cada Sócio traz para o projecto (Ex.: activos, conhecimentos, tecnologias, mercados, etc.), havendo-os?*</t>
  </si>
  <si>
    <t>*SE FOR O CASO, DESCREVA O FASEAMENTO DO PROJECTO, INCLUINDO AS PRINCIPAIS ETAPAS PASSÍVEIS DE AFECTAR A EXECUÇÃO DO PROJECTO.</t>
  </si>
  <si>
    <t>Se for faseado, descreva as fases do projecto, incluindo os principais marcos de «paragem-arranque»*</t>
  </si>
  <si>
    <t>*CONSIDERE TODOS OS ELEMENTOS PASSÍVEIS DE CONTRIBUIR PARA A INTEGRAÇÃO REGIONAL. EX.: APROVEITAMENTO DE RECURSOS PARTILHADOS, INTERCÂMBIOS DE PESSOAL, ETC.</t>
  </si>
  <si>
    <t>Em que moldes contribuirá o projecto para a integração regional?*</t>
  </si>
  <si>
    <t xml:space="preserve">*CONSIDERE TODOS OS ELEMENTOS QUE POSSAM SER TIDOS COMO REGIONAIS QUE NÃO ESTEJAM LIGADOS AO DE MERCADO. </t>
  </si>
  <si>
    <t>Além do capital social, factores de produção outros estados e mercados da SADC noutros estados da SADC, descrever como este projecto é regional?*</t>
  </si>
  <si>
    <t>*INSIRA NAS SECÇÕES AMARELAS A PERCENTAGEM DA PROJECÇÃO DE VENDAS DO PROJECTO PARA MERCADOS DIFERENTES, COMEÇANDO COM O PRIMEIRO MERCADO E DEPOIS PROSSEGUIR PRÓXIMO, ETC.  CALCULAR-SE-ÃO AUTOMATICAMENTE AS ÚLTIMAS COLUNAS</t>
  </si>
  <si>
    <t>Outros estados da SADC</t>
  </si>
  <si>
    <t>3.º País de origem da SADC?</t>
  </si>
  <si>
    <t>2.º País de origem da SADC?</t>
  </si>
  <si>
    <t>1.º País de origem da SADC?</t>
  </si>
  <si>
    <t>Factores de Produção do País de Acolhimento</t>
  </si>
  <si>
    <r>
      <rPr>
        <sz val="12"/>
        <color theme="1"/>
        <rFont val="Verdana"/>
        <family val="2"/>
      </rPr>
      <t>% de factores de produção de</t>
    </r>
    <r>
      <rPr>
        <sz val="12"/>
        <color theme="1"/>
        <rFont val="Verdana"/>
        <family val="2"/>
      </rPr>
      <t xml:space="preserve">  </t>
    </r>
    <r>
      <rPr>
        <i/>
        <u/>
        <sz val="12"/>
        <color rgb="FFFF0000"/>
        <rFont val="Verdana"/>
        <family val="2"/>
      </rPr>
      <t>outros</t>
    </r>
    <r>
      <rPr>
        <sz val="12"/>
        <color theme="1"/>
        <rFont val="Verdana"/>
        <family val="2"/>
      </rPr>
      <t xml:space="preserve"> Estados-Membros da SADC, por valor?</t>
    </r>
    <r>
      <rPr>
        <sz val="12"/>
        <color theme="1"/>
        <rFont val="Verdana"/>
        <family val="2"/>
      </rPr>
      <t xml:space="preserve"> </t>
    </r>
    <r>
      <rPr>
        <sz val="12"/>
        <color theme="1"/>
        <rFont val="Verdana"/>
        <family val="2"/>
      </rPr>
      <t>(não de acolhimento)</t>
    </r>
  </si>
  <si>
    <t>Importações (ex SADC)</t>
  </si>
  <si>
    <t>SADC</t>
  </si>
  <si>
    <t>FACTORES DE PRODUÇÃO</t>
  </si>
  <si>
    <t>Mercado do Estado 3 da SADC</t>
  </si>
  <si>
    <t>Mercado do Estado 2 da SADC</t>
  </si>
  <si>
    <t>Mercado do Estado 1 da SADC</t>
  </si>
  <si>
    <t>Mercado de Acolhimento</t>
  </si>
  <si>
    <r>
      <rPr>
        <sz val="12"/>
        <color theme="1"/>
        <rFont val="Verdana"/>
        <family val="2"/>
      </rPr>
      <t>% de vendas a</t>
    </r>
    <r>
      <rPr>
        <sz val="12"/>
        <color rgb="FFFF0000"/>
        <rFont val="Verdana"/>
        <family val="2"/>
      </rPr>
      <t xml:space="preserve"> </t>
    </r>
    <r>
      <rPr>
        <i/>
        <u/>
        <sz val="12"/>
        <color rgb="FFFF0000"/>
        <rFont val="Verdana"/>
        <family val="2"/>
      </rPr>
      <t>outros</t>
    </r>
    <r>
      <rPr>
        <sz val="12"/>
        <color theme="1"/>
        <rFont val="Verdana"/>
        <family val="2"/>
      </rPr>
      <t xml:space="preserve"> Estados-Membros da SADC, por valor?</t>
    </r>
    <r>
      <rPr>
        <sz val="12"/>
        <color theme="1"/>
        <rFont val="Verdana"/>
        <family val="2"/>
      </rPr>
      <t xml:space="preserve"> </t>
    </r>
    <r>
      <rPr>
        <sz val="12"/>
        <color theme="1"/>
        <rFont val="Verdana"/>
        <family val="2"/>
      </rPr>
      <t>(não de acolhimento)</t>
    </r>
  </si>
  <si>
    <t>As exportações (excl. a SADC)</t>
  </si>
  <si>
    <t>% de vendas</t>
  </si>
  <si>
    <t>VENDAS</t>
  </si>
  <si>
    <t>Quais são os principais produtos do projecto de investimento?</t>
  </si>
  <si>
    <r>
      <rPr>
        <b/>
        <i/>
        <sz val="11"/>
        <color rgb="FF000000"/>
        <rFont val="Verdana"/>
        <family val="2"/>
      </rPr>
      <t>Se o</t>
    </r>
    <r>
      <rPr>
        <b/>
        <sz val="11"/>
        <color rgb="FF000000"/>
        <rFont val="Verdana"/>
        <family val="2"/>
      </rPr>
      <t xml:space="preserve"> investimento (Capex) for inferior a 20$ milhões, é parte de um </t>
    </r>
    <r>
      <rPr>
        <b/>
        <i/>
        <sz val="11"/>
        <color rgb="FF000000"/>
        <rFont val="Verdana"/>
        <family val="2"/>
      </rPr>
      <t>conjunto</t>
    </r>
    <r>
      <rPr>
        <b/>
        <sz val="11"/>
        <color rgb="FF000000"/>
        <rFont val="Verdana"/>
        <family val="2"/>
      </rPr>
      <t>?</t>
    </r>
    <r>
      <rPr>
        <b/>
        <sz val="11"/>
        <color rgb="FF000000"/>
        <rFont val="Verdana"/>
        <family val="2"/>
      </rPr>
      <t xml:space="preserve"> </t>
    </r>
    <r>
      <rPr>
        <b/>
        <sz val="11"/>
        <color rgb="FF000000"/>
        <rFont val="Verdana"/>
        <family val="2"/>
      </rPr>
      <t>S/N</t>
    </r>
  </si>
  <si>
    <t>Qual é o défice?</t>
  </si>
  <si>
    <t>QUAL É O VALOR DE INVESTIMENTO DO PROJECTO?</t>
  </si>
  <si>
    <t>Estimativa do Capital Social (Milhões de USD)</t>
  </si>
  <si>
    <t>Estimativa da Dívida (Milhões de USD)</t>
  </si>
  <si>
    <t>2.ª Etapa</t>
  </si>
  <si>
    <t>Participação de outros Sócios domiciliados na SADC</t>
  </si>
  <si>
    <t>Sócios da SADC no 4.º estado da SADC</t>
  </si>
  <si>
    <t>Sócios da SADC no 3.º estado da SADC</t>
  </si>
  <si>
    <t>Sócios da SADC no 2.º estado da SADC</t>
  </si>
  <si>
    <t>Sócios da SADC no estado de acolhimento do projecto</t>
  </si>
  <si>
    <t>% combinada de capital de estado da SADC (INSIRA APENAS A PERCENTAGEM)</t>
  </si>
  <si>
    <t xml:space="preserve">Estado-Membro da SADC (INSIRA O NOME DO PAÍS).                           </t>
  </si>
  <si>
    <t xml:space="preserve">Sócios domiciliados em estados da SADC </t>
  </si>
  <si>
    <t>Défice (Milhões de USD)</t>
  </si>
  <si>
    <t>«=100%»</t>
  </si>
  <si>
    <t>Outros Sócios</t>
  </si>
  <si>
    <t>Sócio 5</t>
  </si>
  <si>
    <t>Sócio 4</t>
  </si>
  <si>
    <t>Sócio 3</t>
  </si>
  <si>
    <t>Sócio 2</t>
  </si>
  <si>
    <t>Sócio 1</t>
  </si>
  <si>
    <t>Telefone</t>
  </si>
  <si>
    <r>
      <rPr>
        <b/>
        <sz val="11"/>
        <color theme="1"/>
        <rFont val="Verdana"/>
        <family val="2"/>
      </rPr>
      <t xml:space="preserve">Endereço URL do </t>
    </r>
    <r>
      <rPr>
        <i/>
        <sz val="11"/>
        <color theme="1"/>
        <rFont val="Calibri"/>
        <family val="2"/>
        <scheme val="minor"/>
      </rPr>
      <t>Website</t>
    </r>
  </si>
  <si>
    <t>Nome da pessoa de contactar do Sócio</t>
  </si>
  <si>
    <t>% de participação no capital (da maior à menor)</t>
  </si>
  <si>
    <t>LOCALIZAÇÃO (País)</t>
  </si>
  <si>
    <t>Nomes completos das entidades participantes da SADC (INSIRA O NOME DA ENTIDADE)</t>
  </si>
  <si>
    <t>Sócios do Projecto (do maior accionista ao menor)</t>
  </si>
  <si>
    <t>Está o Sócio (promotor) principal do projecto domiciliado na SADC? S/N</t>
  </si>
  <si>
    <t>Sócio Principal (nome)</t>
  </si>
  <si>
    <t>ONDE ESTÃO LOCALIZADOS OS PROPONENTES? (Pelo menos 2 Estados-Membros da SADC)</t>
  </si>
  <si>
    <t>1.ª Etapa</t>
  </si>
  <si>
    <t>Localização do Projecto (Cidade):</t>
  </si>
  <si>
    <t>Designação do Consórcio do Projecto (caso seja diferente)</t>
  </si>
  <si>
    <t>Designação Abreviada do Projecto:</t>
  </si>
  <si>
    <r>
      <rPr>
        <b/>
        <sz val="14"/>
        <color theme="1"/>
        <rFont val="Verdana"/>
        <family val="2"/>
      </rPr>
      <t xml:space="preserve">ENVIE A FICHA (EM FORMATO EXCEL) POR E-MAIL PARA O: </t>
    </r>
    <r>
      <rPr>
        <b/>
        <sz val="14"/>
        <color theme="3" tint="0.39994506668294322"/>
        <rFont val="Verdana"/>
        <family val="2"/>
      </rPr>
      <t>alikwelile@sadc.int</t>
    </r>
  </si>
  <si>
    <t>INSTRUÇÕES: PREENCHA APENAS AS PARTES REALÇADAS EM AMARELO TODAS AS OUTRAS PEÇAS ESTÃO PROTEGIDAS</t>
  </si>
  <si>
    <t xml:space="preserve">Ficha de Candidatura de Projectos para Promoção - Promoção das Cadeias de Valor Regionais </t>
  </si>
  <si>
    <t>Promoção das Cadeias de Valor Regionais da SADC</t>
  </si>
  <si>
    <t>END OF WORKSHEET</t>
  </si>
  <si>
    <t>*PLEASE INSERT ANTICIPATED NUMBER OF JOBS THAT COULD BE CREATED AS A RESULT OF THE PROJECT.  ALSO INSERT THE PERCENTAGE EXPECTED OF INPUTS FROM SADC COUNTRIES NOT CAPTURED ELSEWHERE AS WELL AS ADDITIONAL EXPORTS FROM OUTSIDE THE SADC REGION.</t>
  </si>
  <si>
    <t>% imported inputs from other SADC states</t>
  </si>
  <si>
    <t>% inputs from other SADC States (goods &amp; services)</t>
  </si>
  <si>
    <t>Number of direct jobs to be created (ex construction)</t>
  </si>
  <si>
    <t>Number</t>
  </si>
  <si>
    <t>Other benefits if the Project*</t>
  </si>
  <si>
    <t>*PLEASE INSERT ANTICIPATED ACTIVITIES OR CONDITIONS WHICH WILL LEAD TO THE PROJECT SUSTAINABILITY AND CONTINUATION INTO THE FUTURE.</t>
  </si>
  <si>
    <t>Are there any potential offtaker agreements or input supply agreements in place?*</t>
  </si>
  <si>
    <t>Sustainability</t>
  </si>
  <si>
    <t>*PLEASE INSERT THE EXPECTED CAPEX VALUE, AS WELL EXPECTED ESTIMATED TOTAL INCOME AND COST FOR THE PROJECT.  THESE PROVISIONAL CALCULATIONS WILL BE TO BE REVIEWED IF THE PROJECT QUALIFIES FOR PROMOTION.</t>
  </si>
  <si>
    <t>Payback Period</t>
  </si>
  <si>
    <t>Net Present Value (NPV)</t>
  </si>
  <si>
    <t>Internal Rate of Return (IRR)</t>
  </si>
  <si>
    <t>%/Value/Number of Years</t>
  </si>
  <si>
    <t>Financial Indicators</t>
  </si>
  <si>
    <t>Estimated annual costs</t>
  </si>
  <si>
    <t xml:space="preserve">Estimated annual income </t>
  </si>
  <si>
    <t>Total capex (debt and equity)</t>
  </si>
  <si>
    <t>Amount (Million USD)</t>
  </si>
  <si>
    <t>Basic Financial Data</t>
  </si>
  <si>
    <t>*PLEASE DESCRIBE THE KEY STRENGTHS OF THE PROJECT AS WELL AS WEAKNESSES THAT MIGHT AFFECT IMPLEMENTATION.  ALSO DESCRIBE THE OPPORTUNITIES AND ANY THREATS OR RISKS THAT CAN BE IDENTIFIED AT THIS STAGE.</t>
  </si>
  <si>
    <t>Threats</t>
  </si>
  <si>
    <t>Opportunities</t>
  </si>
  <si>
    <t>Weaknesses</t>
  </si>
  <si>
    <t>Strengths</t>
  </si>
  <si>
    <t>Project SWOT Analysis*</t>
  </si>
  <si>
    <t>*PLEASE DESCRIBE ADDITIONAL RESOURCES THAT THE APPLICANTS CAN BRING TO THE PROJECT SUCH AS ADDITIONAL ASSETS, SPECIAL SKILLS OR EXPERTISE, TECHNOLOGY ETC.</t>
  </si>
  <si>
    <t>Aside from equity, what other resources are being brought to the project by each partner (e.g. assets, expertise, technology, markets, etc.), if any?*</t>
  </si>
  <si>
    <t>*PLEASE DESCRIBE THE PHASING OF THE PROJECT IF THIS IS THE CASE INCLUDING KEY MILESTONES THAT MIGHT AFFECT THE IMPLEMENTATION OF THE PROJECT.</t>
  </si>
  <si>
    <t>If phased, Describe the Project Phases, including key "stop-go" milestones*</t>
  </si>
  <si>
    <t>*PLEASE CONSIDER ALL ELEMENTS THAT MIGHT MAKE A CONTRIBUTION REGIONAL INTEGRATION E.G. SHARED RESOURCE USE, STAFF EXCHANGES ETC</t>
  </si>
  <si>
    <t>In which ways will the Project contribute to regional integration?*</t>
  </si>
  <si>
    <t xml:space="preserve">*PLEASE CONSIDER ALL ELEMENTS THAT MIGHT BE CONSIDERED REGIONAL WHICH ARE NOT MARKET RELATED. </t>
  </si>
  <si>
    <t>Beyond equity, inputs from other SADC states and markets in other SADC states, describe how this project is regional?*</t>
  </si>
  <si>
    <t>*INSERT IN THE YELLOW SECTIONS ESTIMATED PERCENTAGE OF SALES EXPECTED FROM THE PROJECT FOR DIFFERENT MARKETS STARTING WITH THE FIRST MARKET AND THEN PROCEEDING TO THE NEXT MARKET ETC.  THE LAST COLUMNS WILL BE AUTOMATICALLY CALCULATED</t>
  </si>
  <si>
    <t>Other SADC States</t>
  </si>
  <si>
    <t>SADC Source country 3?</t>
  </si>
  <si>
    <t>SADC Source country 2?</t>
  </si>
  <si>
    <t>SADC Source country 1?</t>
  </si>
  <si>
    <t>Host Input</t>
  </si>
  <si>
    <r>
      <t xml:space="preserve">% of inputs from </t>
    </r>
    <r>
      <rPr>
        <i/>
        <u/>
        <sz val="12"/>
        <color rgb="FFFF0000"/>
        <rFont val="Verdana"/>
        <family val="2"/>
      </rPr>
      <t>other</t>
    </r>
    <r>
      <rPr>
        <sz val="12"/>
        <color theme="1"/>
        <rFont val="Verdana"/>
        <family val="2"/>
      </rPr>
      <t xml:space="preserve"> SADC Member states, by value? (not host state)</t>
    </r>
  </si>
  <si>
    <t>Imports (ex SADC)</t>
  </si>
  <si>
    <t>INPUTS</t>
  </si>
  <si>
    <t>SADC State Market 3</t>
  </si>
  <si>
    <t>SADC State Market 2</t>
  </si>
  <si>
    <t>SADC State Market 1</t>
  </si>
  <si>
    <t>Host Market</t>
  </si>
  <si>
    <r>
      <t>% of sales to</t>
    </r>
    <r>
      <rPr>
        <sz val="12"/>
        <color rgb="FFFF0000"/>
        <rFont val="Verdana"/>
        <family val="2"/>
      </rPr>
      <t xml:space="preserve"> </t>
    </r>
    <r>
      <rPr>
        <i/>
        <u/>
        <sz val="12"/>
        <color rgb="FFFF0000"/>
        <rFont val="Verdana"/>
        <family val="2"/>
      </rPr>
      <t>other</t>
    </r>
    <r>
      <rPr>
        <sz val="12"/>
        <color theme="1"/>
        <rFont val="Verdana"/>
        <family val="2"/>
      </rPr>
      <t xml:space="preserve"> SADC Member states, by value? (not host state)</t>
    </r>
  </si>
  <si>
    <t>Exports (ex SADC)</t>
  </si>
  <si>
    <t>% Sales</t>
  </si>
  <si>
    <t>SALES</t>
  </si>
  <si>
    <t>What are the principal products of the investment project?*</t>
  </si>
  <si>
    <r>
      <rPr>
        <b/>
        <i/>
        <sz val="11"/>
        <color rgb="FF000000"/>
        <rFont val="Verdana"/>
        <family val="2"/>
      </rPr>
      <t>If</t>
    </r>
    <r>
      <rPr>
        <b/>
        <sz val="11"/>
        <color rgb="FF000000"/>
        <rFont val="Verdana"/>
        <family val="2"/>
      </rPr>
      <t xml:space="preserve"> CAPEX is less than $20 Million is this part of a cluster? Y/N</t>
    </r>
  </si>
  <si>
    <t>What is the Shortfall</t>
  </si>
  <si>
    <t>WHAT IS THE INVESTMENT VALUE OF THE PROJECT?</t>
  </si>
  <si>
    <t>Approximate Equity (million USD)</t>
  </si>
  <si>
    <t>Approximate Debt (million USD)</t>
  </si>
  <si>
    <t>Equity share of other SADC domiciled partners</t>
  </si>
  <si>
    <t>SADC partners in SADC state 4</t>
  </si>
  <si>
    <t>SADC partners in SADC state 3</t>
  </si>
  <si>
    <t>SADC partners in SADC state 2</t>
  </si>
  <si>
    <t>SADC partners in Project host state</t>
  </si>
  <si>
    <t>Combined % equity from the SADC state           (INSERT PERCENTAGE ONLY)</t>
  </si>
  <si>
    <t xml:space="preserve">SADC Member State (INSERT NAME OF COUNTRY)                           </t>
  </si>
  <si>
    <t xml:space="preserve">Partners domiciled in SADC states </t>
  </si>
  <si>
    <t>Shortfall (million USD)</t>
  </si>
  <si>
    <t>"=100%"</t>
  </si>
  <si>
    <t>Other Partners</t>
  </si>
  <si>
    <t>Partner 5</t>
  </si>
  <si>
    <t>Partner 4</t>
  </si>
  <si>
    <t>Partner 3</t>
  </si>
  <si>
    <t>Partner 2</t>
  </si>
  <si>
    <t>Partner 1</t>
  </si>
  <si>
    <t>Phone</t>
  </si>
  <si>
    <t>Email</t>
  </si>
  <si>
    <t>Website url</t>
  </si>
  <si>
    <t>Name of Partner contact person</t>
  </si>
  <si>
    <t>% Equity participation (highest to lowest)</t>
  </si>
  <si>
    <t>LOCATION  (Country)</t>
  </si>
  <si>
    <t>Full Names of SADC Participating Entities (INSERT NAME OF ENTITY)</t>
  </si>
  <si>
    <t>Project Partners  (highest to lowest equity share)</t>
  </si>
  <si>
    <t>Lead (Project Champion) Partner SADC domiciled? Y/N</t>
  </si>
  <si>
    <t>Lead Partner (name)</t>
  </si>
  <si>
    <t>WHERE ARE THE PROPOSERS LOCATED? (at least 2 SADC Member States)</t>
  </si>
  <si>
    <t>Project Location (Town):</t>
  </si>
  <si>
    <t>Project  Consortium Name (if different)</t>
  </si>
  <si>
    <t>Short Project Name:</t>
  </si>
  <si>
    <r>
      <t xml:space="preserve">PLEASE RETURN THE FORM (AS AN EXCEL FILE) VIA EMAIL TO: </t>
    </r>
    <r>
      <rPr>
        <b/>
        <sz val="14"/>
        <color theme="3" tint="0.39997558519241921"/>
        <rFont val="Verdana"/>
        <family val="2"/>
      </rPr>
      <t>alikwelile@sadc.int</t>
    </r>
  </si>
  <si>
    <t>INSTRUCTIONS: COMPLETE ONLY THE AREAS OF THE FORM HIGHLIGHTED IN YELLOW. ALL OTHER PARTS ARE PROTECTED</t>
  </si>
  <si>
    <t>Project Application Form for Promotion - Regional Value Chain Promotion - Agricultural and Mineral Value Chains</t>
  </si>
  <si>
    <t>SADC Regional Value Chain Promotion - Agricultural and Mineral Value Chains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</si>
</sst>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409]#,##0.00"/>
  </numFmts>
  <fonts count="20" x14ac:knownFonts="1">
    <font>
      <sz val="11"/>
      <color theme="1"/>
      <name val="Calibri"/>
      <family val="2"/>
      <scheme val="minor"/>
    </font>
    <font>
      <sz val="11"/>
      <color theme="1"/>
      <name val="Calibri"/>
      <family val="2"/>
      <scheme val="minor"/>
    </font>
    <font>
      <b/>
      <sz val="20"/>
      <color theme="1"/>
      <name val="Verdana"/>
      <family val="2"/>
    </font>
    <font>
      <sz val="11"/>
      <color theme="1"/>
      <name val="Verdana"/>
      <family val="2"/>
    </font>
    <font>
      <b/>
      <sz val="18"/>
      <color theme="1"/>
      <name val="Verdana"/>
      <family val="2"/>
    </font>
    <font>
      <b/>
      <sz val="12"/>
      <color theme="1"/>
      <name val="Verdana"/>
      <family val="2"/>
    </font>
    <font>
      <b/>
      <sz val="16"/>
      <color theme="1"/>
      <name val="Verdana"/>
      <family val="2"/>
    </font>
    <font>
      <b/>
      <sz val="11"/>
      <color rgb="FF000000"/>
      <name val="Verdana"/>
      <family val="2"/>
    </font>
    <font>
      <b/>
      <sz val="11"/>
      <color theme="1"/>
      <name val="Verdana"/>
      <family val="2"/>
    </font>
    <font>
      <b/>
      <i/>
      <sz val="12"/>
      <color theme="1"/>
      <name val="Verdana"/>
      <family val="2"/>
    </font>
    <font>
      <sz val="12"/>
      <color theme="1"/>
      <name val="Verdana"/>
      <family val="2"/>
    </font>
    <font>
      <sz val="12"/>
      <color rgb="FFFF0000"/>
      <name val="Verdana"/>
      <family val="2"/>
    </font>
    <font>
      <i/>
      <u/>
      <sz val="12"/>
      <color rgb="FFFF0000"/>
      <name val="Verdana"/>
      <family val="2"/>
    </font>
    <font>
      <b/>
      <i/>
      <sz val="11"/>
      <color theme="1"/>
      <name val="Verdana"/>
      <family val="2"/>
    </font>
    <font>
      <sz val="11"/>
      <color rgb="FF000000"/>
      <name val="Verdana"/>
      <family val="2"/>
    </font>
    <font>
      <b/>
      <sz val="14"/>
      <color theme="1"/>
      <name val="Verdana"/>
      <family val="2"/>
    </font>
    <font>
      <b/>
      <sz val="14"/>
      <color theme="3" tint="0.39994506668294322"/>
      <name val="Verdana"/>
      <family val="2"/>
    </font>
    <font>
      <b/>
      <i/>
      <sz val="11"/>
      <color rgb="FF000000"/>
      <name val="Verdana"/>
      <family val="2"/>
    </font>
    <font>
      <i/>
      <sz val="11"/>
      <color theme="1"/>
      <name val="Calibri"/>
      <family val="2"/>
      <scheme val="minor"/>
    </font>
    <font>
      <b/>
      <sz val="14"/>
      <color theme="3" tint="0.39997558519241921"/>
      <name val="Verdana"/>
      <family val="2"/>
    </font>
  </fonts>
  <fills count="11">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2600"/>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5D9F1"/>
        <bgColor rgb="FF000000"/>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thin">
        <color auto="1"/>
      </left>
      <right/>
      <top/>
      <bottom/>
      <diagonal/>
    </border>
    <border>
      <left/>
      <right/>
      <top style="thin">
        <color auto="1"/>
      </top>
      <bottom/>
      <diagonal/>
    </border>
    <border>
      <left/>
      <right/>
      <top style="double">
        <color auto="1"/>
      </top>
      <bottom/>
      <diagonal/>
    </border>
    <border>
      <left style="medium">
        <color indexed="64"/>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159">
    <xf numFmtId="0" fontId="0" fillId="0" borderId="0" xfId="0"/>
    <xf numFmtId="0" fontId="2" fillId="0" borderId="0" xfId="2" applyFont="1" applyAlignment="1">
      <alignment vertical="top"/>
    </xf>
    <xf numFmtId="0" fontId="3" fillId="0" borderId="0" xfId="2" applyFont="1" applyAlignment="1">
      <alignment vertical="top"/>
    </xf>
    <xf numFmtId="0" fontId="4" fillId="0" borderId="0" xfId="2" applyFont="1" applyAlignment="1">
      <alignment vertical="top"/>
    </xf>
    <xf numFmtId="0" fontId="6" fillId="3" borderId="1" xfId="2" applyFont="1" applyFill="1" applyBorder="1" applyAlignment="1">
      <alignment vertical="top"/>
    </xf>
    <xf numFmtId="0" fontId="3" fillId="0" borderId="0" xfId="2" applyFont="1" applyBorder="1" applyAlignment="1">
      <alignment vertical="top"/>
    </xf>
    <xf numFmtId="0" fontId="3" fillId="7" borderId="1" xfId="2" applyFont="1" applyFill="1" applyBorder="1" applyAlignment="1">
      <alignment horizontal="right" vertical="top"/>
    </xf>
    <xf numFmtId="0" fontId="8" fillId="8" borderId="1" xfId="2" applyFont="1" applyFill="1" applyBorder="1" applyAlignment="1">
      <alignment horizontal="left" vertical="center" wrapText="1"/>
    </xf>
    <xf numFmtId="0" fontId="8" fillId="8" borderId="1" xfId="2" applyFont="1" applyFill="1" applyBorder="1" applyAlignment="1">
      <alignment horizontal="center" vertical="top"/>
    </xf>
    <xf numFmtId="0" fontId="8" fillId="8" borderId="1" xfId="2" applyFont="1" applyFill="1" applyBorder="1" applyAlignment="1">
      <alignment horizontal="center" vertical="top" wrapText="1"/>
    </xf>
    <xf numFmtId="0" fontId="3" fillId="8" borderId="1" xfId="2" applyFont="1" applyFill="1" applyBorder="1" applyAlignment="1">
      <alignment vertical="top" wrapText="1"/>
    </xf>
    <xf numFmtId="0" fontId="3" fillId="0" borderId="1" xfId="2" applyFont="1" applyBorder="1" applyAlignment="1">
      <alignment vertical="top"/>
    </xf>
    <xf numFmtId="0" fontId="3" fillId="0" borderId="0" xfId="2" applyFont="1" applyBorder="1" applyAlignment="1">
      <alignment vertical="top" wrapText="1"/>
    </xf>
    <xf numFmtId="0" fontId="8" fillId="8" borderId="1" xfId="2" applyFont="1" applyFill="1" applyBorder="1" applyAlignment="1">
      <alignment vertical="top"/>
    </xf>
    <xf numFmtId="9" fontId="3" fillId="0" borderId="0" xfId="1" applyFont="1" applyBorder="1" applyAlignment="1">
      <alignment vertical="top"/>
    </xf>
    <xf numFmtId="9" fontId="3" fillId="0" borderId="0" xfId="1" applyFont="1" applyBorder="1" applyAlignment="1">
      <alignment vertical="top" wrapText="1"/>
    </xf>
    <xf numFmtId="0" fontId="3" fillId="8" borderId="1" xfId="2" applyFont="1" applyFill="1" applyBorder="1" applyAlignment="1">
      <alignment vertical="top"/>
    </xf>
    <xf numFmtId="0" fontId="3" fillId="8" borderId="1" xfId="2" applyFont="1" applyFill="1" applyBorder="1" applyAlignment="1">
      <alignment horizontal="center" vertical="center"/>
    </xf>
    <xf numFmtId="0" fontId="6" fillId="0" borderId="0" xfId="2" applyFont="1" applyBorder="1" applyAlignment="1">
      <alignment vertical="top"/>
    </xf>
    <xf numFmtId="0" fontId="7" fillId="8" borderId="1" xfId="0" applyFont="1" applyFill="1" applyBorder="1" applyAlignment="1">
      <alignment horizontal="left" wrapText="1"/>
    </xf>
    <xf numFmtId="0" fontId="9" fillId="8" borderId="2" xfId="2" applyFont="1" applyFill="1" applyBorder="1" applyAlignment="1">
      <alignment vertical="top"/>
    </xf>
    <xf numFmtId="0" fontId="5" fillId="9" borderId="1" xfId="2" applyFont="1" applyFill="1" applyBorder="1" applyAlignment="1">
      <alignment horizontal="center" vertical="top"/>
    </xf>
    <xf numFmtId="0" fontId="5" fillId="9" borderId="1" xfId="2" applyFont="1" applyFill="1" applyBorder="1" applyAlignment="1">
      <alignment vertical="top"/>
    </xf>
    <xf numFmtId="0" fontId="5" fillId="8" borderId="1" xfId="2" applyFont="1" applyFill="1" applyBorder="1" applyAlignment="1">
      <alignment horizontal="center" vertical="top"/>
    </xf>
    <xf numFmtId="0" fontId="10" fillId="8" borderId="1" xfId="2" applyFont="1" applyFill="1" applyBorder="1" applyAlignment="1">
      <alignment vertical="top" wrapText="1"/>
    </xf>
    <xf numFmtId="9" fontId="10" fillId="8" borderId="1" xfId="2" applyNumberFormat="1" applyFont="1" applyFill="1" applyBorder="1" applyAlignment="1">
      <alignment horizontal="center" vertical="top"/>
    </xf>
    <xf numFmtId="9" fontId="10" fillId="8" borderId="1" xfId="1" applyFont="1" applyFill="1" applyBorder="1" applyAlignment="1">
      <alignment horizontal="center" vertical="top"/>
    </xf>
    <xf numFmtId="0" fontId="10" fillId="8" borderId="2" xfId="2" applyFont="1" applyFill="1" applyBorder="1" applyAlignment="1">
      <alignment horizontal="center" vertical="top"/>
    </xf>
    <xf numFmtId="0" fontId="10" fillId="9" borderId="1" xfId="2" applyFont="1" applyFill="1" applyBorder="1" applyAlignment="1">
      <alignment horizontal="right" vertical="top"/>
    </xf>
    <xf numFmtId="0" fontId="10" fillId="8" borderId="1" xfId="2" applyFont="1" applyFill="1" applyBorder="1" applyAlignment="1">
      <alignment vertical="top"/>
    </xf>
    <xf numFmtId="0" fontId="10" fillId="9" borderId="1" xfId="2" applyFont="1" applyFill="1" applyBorder="1" applyAlignment="1">
      <alignment vertical="top"/>
    </xf>
    <xf numFmtId="0" fontId="10" fillId="8" borderId="1" xfId="2" applyFont="1" applyFill="1" applyBorder="1" applyAlignment="1">
      <alignment horizontal="center" vertical="top"/>
    </xf>
    <xf numFmtId="0" fontId="9" fillId="8" borderId="2" xfId="2" applyFont="1" applyFill="1" applyBorder="1" applyAlignment="1">
      <alignment horizontal="left" vertical="top"/>
    </xf>
    <xf numFmtId="0" fontId="10" fillId="9" borderId="1" xfId="2" applyFont="1" applyFill="1" applyBorder="1" applyAlignment="1">
      <alignment horizontal="left" vertical="top"/>
    </xf>
    <xf numFmtId="0" fontId="8" fillId="0" borderId="0" xfId="2" applyFont="1" applyBorder="1" applyAlignment="1">
      <alignment vertical="top"/>
    </xf>
    <xf numFmtId="0" fontId="3" fillId="0" borderId="0" xfId="2" applyFont="1" applyBorder="1" applyAlignment="1">
      <alignment horizontal="center" vertical="top" wrapText="1"/>
    </xf>
    <xf numFmtId="0" fontId="5" fillId="0" borderId="0" xfId="2" applyFont="1" applyBorder="1" applyAlignment="1">
      <alignment vertical="top"/>
    </xf>
    <xf numFmtId="0" fontId="3" fillId="0" borderId="0" xfId="2" applyFont="1" applyFill="1" applyAlignment="1">
      <alignment vertical="top"/>
    </xf>
    <xf numFmtId="0" fontId="3" fillId="6" borderId="0" xfId="2" applyFont="1" applyFill="1" applyAlignment="1">
      <alignment vertical="top"/>
    </xf>
    <xf numFmtId="0" fontId="13" fillId="0" borderId="0" xfId="2" applyFont="1" applyBorder="1" applyAlignment="1">
      <alignment vertical="top" wrapText="1"/>
    </xf>
    <xf numFmtId="0" fontId="8" fillId="0" borderId="0" xfId="2" applyFont="1" applyBorder="1" applyAlignment="1">
      <alignment horizontal="center" vertical="top"/>
    </xf>
    <xf numFmtId="0" fontId="3" fillId="8" borderId="1" xfId="2" applyFont="1" applyFill="1" applyBorder="1" applyAlignment="1">
      <alignment horizontal="left" vertical="top"/>
    </xf>
    <xf numFmtId="0" fontId="13" fillId="0" borderId="0" xfId="2" applyFont="1" applyBorder="1" applyAlignment="1">
      <alignment vertical="top"/>
    </xf>
    <xf numFmtId="0" fontId="13" fillId="8" borderId="4" xfId="2" applyFont="1" applyFill="1" applyBorder="1" applyAlignment="1">
      <alignment horizontal="center" vertical="top"/>
    </xf>
    <xf numFmtId="0" fontId="8" fillId="0" borderId="0" xfId="2" applyFont="1" applyBorder="1" applyAlignment="1">
      <alignment horizontal="center" vertical="top" wrapText="1"/>
    </xf>
    <xf numFmtId="0" fontId="3" fillId="0" borderId="0" xfId="2" applyFont="1" applyAlignment="1">
      <alignment vertical="top" wrapText="1"/>
    </xf>
    <xf numFmtId="0" fontId="3" fillId="0" borderId="16" xfId="0" applyFont="1" applyBorder="1"/>
    <xf numFmtId="0" fontId="8" fillId="5" borderId="0" xfId="0" applyFont="1" applyFill="1" applyBorder="1"/>
    <xf numFmtId="0" fontId="3" fillId="5" borderId="0" xfId="0" applyFont="1" applyFill="1" applyBorder="1"/>
    <xf numFmtId="0" fontId="8" fillId="0" borderId="0" xfId="2" applyFont="1" applyAlignment="1">
      <alignment vertical="top" wrapText="1"/>
    </xf>
    <xf numFmtId="0" fontId="3" fillId="3" borderId="1" xfId="2" applyFont="1" applyFill="1" applyBorder="1" applyAlignment="1">
      <alignment vertical="top" wrapText="1"/>
    </xf>
    <xf numFmtId="0" fontId="3" fillId="3" borderId="1" xfId="2" applyFont="1" applyFill="1" applyBorder="1" applyAlignment="1">
      <alignment horizontal="center" vertical="top"/>
    </xf>
    <xf numFmtId="0" fontId="8" fillId="0" borderId="0" xfId="2" applyFont="1" applyFill="1" applyBorder="1" applyAlignment="1">
      <alignment vertical="top" wrapText="1"/>
    </xf>
    <xf numFmtId="0" fontId="3" fillId="0" borderId="0" xfId="2" applyFont="1" applyFill="1" applyBorder="1" applyAlignment="1">
      <alignment horizontal="center" vertical="top"/>
    </xf>
    <xf numFmtId="0" fontId="3" fillId="0" borderId="0" xfId="2" applyFont="1" applyFill="1" applyBorder="1" applyAlignment="1">
      <alignment vertical="top"/>
    </xf>
    <xf numFmtId="0" fontId="3" fillId="0" borderId="0" xfId="2" applyFont="1" applyFill="1" applyBorder="1" applyAlignment="1">
      <alignment vertical="top" wrapText="1"/>
    </xf>
    <xf numFmtId="0" fontId="8" fillId="7" borderId="1" xfId="2" applyFont="1" applyFill="1" applyBorder="1" applyAlignment="1">
      <alignment horizontal="center" vertical="top"/>
    </xf>
    <xf numFmtId="0" fontId="3" fillId="4" borderId="1" xfId="2" applyFont="1" applyFill="1" applyBorder="1" applyAlignment="1">
      <alignment vertical="top" wrapText="1"/>
    </xf>
    <xf numFmtId="0" fontId="3" fillId="4" borderId="1" xfId="2" applyFont="1" applyFill="1" applyBorder="1" applyAlignment="1">
      <alignment horizontal="center" vertical="top"/>
    </xf>
    <xf numFmtId="9" fontId="3" fillId="4" borderId="1" xfId="1" applyFont="1" applyFill="1" applyBorder="1" applyAlignment="1">
      <alignment horizontal="center" vertical="top"/>
    </xf>
    <xf numFmtId="0" fontId="3" fillId="7" borderId="1" xfId="2" applyFont="1" applyFill="1" applyBorder="1" applyAlignment="1">
      <alignment horizontal="center" vertical="top"/>
    </xf>
    <xf numFmtId="9" fontId="3" fillId="7" borderId="1" xfId="1" applyFont="1" applyFill="1" applyBorder="1" applyAlignment="1">
      <alignment horizontal="center" vertical="top"/>
    </xf>
    <xf numFmtId="0" fontId="3" fillId="4" borderId="5" xfId="2" applyFont="1" applyFill="1" applyBorder="1" applyAlignment="1">
      <alignment horizontal="center" vertical="top"/>
    </xf>
    <xf numFmtId="0" fontId="3" fillId="0" borderId="0" xfId="2" applyFont="1" applyAlignment="1">
      <alignment horizontal="center" vertical="top"/>
    </xf>
    <xf numFmtId="0" fontId="8" fillId="7" borderId="18" xfId="2" applyFont="1" applyFill="1" applyBorder="1" applyAlignment="1">
      <alignment horizontal="center" vertical="top"/>
    </xf>
    <xf numFmtId="9" fontId="8" fillId="7" borderId="21" xfId="1" applyFont="1" applyFill="1" applyBorder="1" applyAlignment="1">
      <alignment horizontal="center" vertical="top"/>
    </xf>
    <xf numFmtId="0" fontId="5" fillId="0" borderId="0" xfId="2" applyFont="1" applyAlignment="1">
      <alignment vertical="top"/>
    </xf>
    <xf numFmtId="164" fontId="3" fillId="2" borderId="1" xfId="2" applyNumberFormat="1" applyFont="1" applyFill="1" applyBorder="1" applyAlignment="1" applyProtection="1">
      <alignment vertical="top"/>
      <protection locked="0"/>
    </xf>
    <xf numFmtId="0" fontId="3" fillId="2" borderId="1" xfId="2" applyFont="1" applyFill="1" applyBorder="1" applyAlignment="1" applyProtection="1">
      <alignment horizontal="center" vertical="top"/>
      <protection locked="0"/>
    </xf>
    <xf numFmtId="9" fontId="3" fillId="2" borderId="1" xfId="1" applyFont="1" applyFill="1" applyBorder="1" applyAlignment="1" applyProtection="1">
      <alignment horizontal="center" vertical="center"/>
      <protection locked="0"/>
    </xf>
    <xf numFmtId="9" fontId="10" fillId="2" borderId="1" xfId="1" applyFont="1" applyFill="1" applyBorder="1" applyAlignment="1" applyProtection="1">
      <alignment horizontal="center" vertical="top"/>
      <protection locked="0"/>
    </xf>
    <xf numFmtId="9" fontId="3" fillId="9" borderId="1" xfId="1" applyFont="1" applyFill="1" applyBorder="1" applyAlignment="1">
      <alignment horizontal="center" vertical="top"/>
    </xf>
    <xf numFmtId="0" fontId="5" fillId="8" borderId="1" xfId="2" applyFont="1" applyFill="1" applyBorder="1" applyAlignment="1">
      <alignment horizontal="center" vertical="top" wrapText="1"/>
    </xf>
    <xf numFmtId="9" fontId="3" fillId="2" borderId="1" xfId="1" applyFont="1" applyFill="1" applyBorder="1" applyAlignment="1" applyProtection="1">
      <alignment horizontal="left" vertical="top"/>
      <protection locked="0"/>
    </xf>
    <xf numFmtId="0" fontId="3" fillId="8" borderId="1" xfId="2" applyFont="1" applyFill="1" applyBorder="1" applyAlignment="1">
      <alignment vertical="center" wrapText="1"/>
    </xf>
    <xf numFmtId="0" fontId="8" fillId="8" borderId="1" xfId="2" applyFont="1" applyFill="1" applyBorder="1" applyAlignment="1">
      <alignment horizontal="center" vertical="center" wrapText="1"/>
    </xf>
    <xf numFmtId="0" fontId="5" fillId="9" borderId="1" xfId="2" applyFont="1" applyFill="1" applyBorder="1" applyAlignment="1">
      <alignment horizontal="center" vertical="top" wrapText="1"/>
    </xf>
    <xf numFmtId="9" fontId="10" fillId="2" borderId="1" xfId="1" applyFont="1" applyFill="1" applyBorder="1" applyAlignment="1" applyProtection="1">
      <alignment horizontal="center" vertical="top" wrapText="1"/>
      <protection locked="0"/>
    </xf>
    <xf numFmtId="0" fontId="3" fillId="9" borderId="3" xfId="2" applyFont="1" applyFill="1" applyBorder="1" applyAlignment="1">
      <alignment vertical="top"/>
    </xf>
    <xf numFmtId="0" fontId="3" fillId="9" borderId="4" xfId="2" applyFont="1" applyFill="1" applyBorder="1" applyAlignment="1">
      <alignment vertical="top"/>
    </xf>
    <xf numFmtId="0" fontId="5" fillId="9" borderId="2" xfId="2" applyFont="1" applyFill="1" applyBorder="1" applyAlignment="1">
      <alignment vertical="top"/>
    </xf>
    <xf numFmtId="0" fontId="8" fillId="9" borderId="3" xfId="2" applyFont="1" applyFill="1" applyBorder="1" applyAlignment="1">
      <alignment vertical="top"/>
    </xf>
    <xf numFmtId="0" fontId="8" fillId="9" borderId="4" xfId="2" applyFont="1" applyFill="1" applyBorder="1" applyAlignment="1">
      <alignment vertical="top" wrapText="1"/>
    </xf>
    <xf numFmtId="0" fontId="8" fillId="9" borderId="1" xfId="2" applyFont="1" applyFill="1" applyBorder="1" applyAlignment="1">
      <alignment vertical="top"/>
    </xf>
    <xf numFmtId="0" fontId="3" fillId="2" borderId="1" xfId="2" applyFont="1" applyFill="1" applyBorder="1" applyAlignment="1">
      <alignment horizontal="center" vertical="top"/>
    </xf>
    <xf numFmtId="164" fontId="3" fillId="2" borderId="1" xfId="2" applyNumberFormat="1" applyFont="1" applyFill="1" applyBorder="1" applyAlignment="1" applyProtection="1">
      <alignment horizontal="right" vertical="top"/>
      <protection locked="0"/>
    </xf>
    <xf numFmtId="0" fontId="14" fillId="10" borderId="1" xfId="0" applyFont="1" applyFill="1" applyBorder="1" applyAlignment="1">
      <alignment horizontal="right" vertical="top" wrapText="1"/>
    </xf>
    <xf numFmtId="0" fontId="9" fillId="9" borderId="1" xfId="2" applyFont="1" applyFill="1" applyBorder="1" applyAlignment="1">
      <alignment vertical="top"/>
    </xf>
    <xf numFmtId="0" fontId="5" fillId="9" borderId="1" xfId="2" applyFont="1" applyFill="1" applyBorder="1" applyAlignment="1">
      <alignment horizontal="right" vertical="top" wrapText="1"/>
    </xf>
    <xf numFmtId="0" fontId="5" fillId="8" borderId="1" xfId="2" applyFont="1" applyFill="1" applyBorder="1" applyAlignment="1">
      <alignment vertical="top"/>
    </xf>
    <xf numFmtId="0" fontId="5" fillId="9" borderId="1" xfId="2" applyFont="1" applyFill="1" applyBorder="1" applyAlignment="1">
      <alignment horizontal="left" vertical="top" wrapText="1"/>
    </xf>
    <xf numFmtId="0" fontId="9" fillId="8" borderId="1" xfId="2" applyFont="1" applyFill="1" applyBorder="1" applyAlignment="1">
      <alignment vertical="top"/>
    </xf>
    <xf numFmtId="0" fontId="4" fillId="4" borderId="1" xfId="2" applyFont="1" applyFill="1" applyBorder="1" applyAlignment="1">
      <alignment horizontal="left" vertical="center"/>
    </xf>
    <xf numFmtId="0" fontId="5" fillId="4" borderId="1" xfId="2" applyFont="1" applyFill="1" applyBorder="1" applyAlignment="1">
      <alignment vertical="center"/>
    </xf>
    <xf numFmtId="0" fontId="4" fillId="2" borderId="1" xfId="2" applyFont="1" applyFill="1" applyBorder="1" applyAlignment="1" applyProtection="1">
      <alignment vertical="top"/>
      <protection locked="0"/>
    </xf>
    <xf numFmtId="9" fontId="3" fillId="2" borderId="1" xfId="1" applyFont="1" applyFill="1" applyBorder="1" applyAlignment="1" applyProtection="1">
      <alignment horizontal="center" vertical="top"/>
      <protection locked="0"/>
    </xf>
    <xf numFmtId="9" fontId="3" fillId="2" borderId="1" xfId="1" applyFont="1" applyFill="1" applyBorder="1" applyAlignment="1" applyProtection="1">
      <alignment horizontal="right" vertical="top"/>
      <protection locked="0"/>
    </xf>
    <xf numFmtId="0" fontId="3" fillId="8" borderId="5" xfId="2" applyFont="1" applyFill="1" applyBorder="1" applyAlignment="1">
      <alignment vertical="top" wrapText="1"/>
    </xf>
    <xf numFmtId="43" fontId="3" fillId="2" borderId="5" xfId="3" applyFont="1" applyFill="1" applyBorder="1" applyAlignment="1" applyProtection="1">
      <alignment horizontal="center" vertical="top"/>
      <protection locked="0"/>
    </xf>
    <xf numFmtId="0" fontId="3" fillId="9" borderId="1" xfId="2" applyFont="1" applyFill="1" applyBorder="1" applyAlignment="1">
      <alignment vertical="top"/>
    </xf>
    <xf numFmtId="0" fontId="8" fillId="4" borderId="5" xfId="2" applyFont="1" applyFill="1" applyBorder="1" applyAlignment="1">
      <alignment vertical="top" wrapText="1"/>
    </xf>
    <xf numFmtId="0" fontId="8" fillId="4" borderId="5" xfId="2" applyFont="1" applyFill="1" applyBorder="1" applyAlignment="1">
      <alignment horizontal="center" vertical="top"/>
    </xf>
    <xf numFmtId="0" fontId="15" fillId="0" borderId="0" xfId="2" applyFont="1" applyAlignment="1">
      <alignment vertical="top"/>
    </xf>
    <xf numFmtId="0" fontId="8" fillId="0" borderId="0" xfId="2" applyFont="1" applyBorder="1" applyAlignment="1">
      <alignment horizontal="left" vertical="top" wrapText="1"/>
    </xf>
    <xf numFmtId="0" fontId="3" fillId="2" borderId="1" xfId="2" applyFont="1" applyFill="1" applyBorder="1" applyAlignment="1" applyProtection="1">
      <alignment horizontal="left" vertical="top"/>
      <protection locked="0"/>
    </xf>
    <xf numFmtId="0" fontId="5" fillId="0" borderId="0" xfId="2" applyFont="1" applyBorder="1" applyAlignment="1">
      <alignment horizontal="left" vertical="top" wrapText="1"/>
    </xf>
    <xf numFmtId="0" fontId="3" fillId="2" borderId="1" xfId="2" applyFont="1" applyFill="1" applyBorder="1" applyAlignment="1" applyProtection="1">
      <alignment horizontal="left" vertical="top"/>
      <protection locked="0"/>
    </xf>
    <xf numFmtId="0" fontId="5" fillId="0" borderId="0" xfId="2" applyFont="1" applyBorder="1" applyAlignment="1">
      <alignment horizontal="left" vertical="top" wrapText="1"/>
    </xf>
    <xf numFmtId="0" fontId="8" fillId="0" borderId="0" xfId="2" applyFont="1" applyBorder="1" applyAlignment="1">
      <alignment horizontal="left" vertical="top" wrapText="1"/>
    </xf>
    <xf numFmtId="0" fontId="6" fillId="9" borderId="2" xfId="2" applyFont="1" applyFill="1" applyBorder="1" applyAlignment="1">
      <alignment horizontal="center" vertical="top"/>
    </xf>
    <xf numFmtId="0" fontId="6" fillId="9" borderId="3" xfId="2" applyFont="1" applyFill="1" applyBorder="1" applyAlignment="1">
      <alignment horizontal="center" vertical="top"/>
    </xf>
    <xf numFmtId="0" fontId="6" fillId="9" borderId="4" xfId="2" applyFont="1" applyFill="1" applyBorder="1" applyAlignment="1">
      <alignment horizontal="center" vertical="top"/>
    </xf>
    <xf numFmtId="0" fontId="15" fillId="9" borderId="2" xfId="2" applyFont="1" applyFill="1" applyBorder="1" applyAlignment="1">
      <alignment horizontal="center" vertical="top"/>
    </xf>
    <xf numFmtId="0" fontId="15" fillId="9" borderId="3" xfId="2" applyFont="1" applyFill="1" applyBorder="1" applyAlignment="1">
      <alignment horizontal="center" vertical="top"/>
    </xf>
    <xf numFmtId="0" fontId="15" fillId="9" borderId="4" xfId="2" applyFont="1" applyFill="1" applyBorder="1" applyAlignment="1">
      <alignment horizontal="center" vertical="top"/>
    </xf>
    <xf numFmtId="0" fontId="3" fillId="2" borderId="1" xfId="2" applyFont="1" applyFill="1" applyBorder="1" applyAlignment="1" applyProtection="1">
      <alignment horizontal="left" vertical="top"/>
      <protection locked="0"/>
    </xf>
    <xf numFmtId="0" fontId="5" fillId="0" borderId="0" xfId="2" applyFont="1" applyBorder="1" applyAlignment="1">
      <alignment horizontal="left" vertical="top" wrapText="1"/>
    </xf>
    <xf numFmtId="0" fontId="5" fillId="0" borderId="15" xfId="2" applyFont="1" applyBorder="1" applyAlignment="1">
      <alignment horizontal="left" vertical="top" wrapText="1"/>
    </xf>
    <xf numFmtId="0" fontId="3" fillId="2" borderId="8" xfId="2" applyFont="1" applyFill="1" applyBorder="1" applyAlignment="1" applyProtection="1">
      <alignment horizontal="left" vertical="top"/>
      <protection locked="0"/>
    </xf>
    <xf numFmtId="0" fontId="3" fillId="2" borderId="15" xfId="2" applyFont="1" applyFill="1" applyBorder="1" applyAlignment="1" applyProtection="1">
      <alignment horizontal="left" vertical="top"/>
      <protection locked="0"/>
    </xf>
    <xf numFmtId="0" fontId="3" fillId="2" borderId="12" xfId="2" applyFont="1" applyFill="1" applyBorder="1" applyAlignment="1" applyProtection="1">
      <alignment horizontal="left" vertical="top"/>
      <protection locked="0"/>
    </xf>
    <xf numFmtId="0" fontId="3" fillId="2" borderId="14" xfId="2" applyFont="1" applyFill="1" applyBorder="1" applyAlignment="1" applyProtection="1">
      <alignment horizontal="left" vertical="top"/>
      <protection locked="0"/>
    </xf>
    <xf numFmtId="0" fontId="3" fillId="2" borderId="0" xfId="2" applyFont="1" applyFill="1" applyBorder="1" applyAlignment="1" applyProtection="1">
      <alignment horizontal="left" vertical="top"/>
      <protection locked="0"/>
    </xf>
    <xf numFmtId="0" fontId="3" fillId="2" borderId="13" xfId="2" applyFont="1" applyFill="1" applyBorder="1" applyAlignment="1" applyProtection="1">
      <alignment horizontal="left" vertical="top"/>
      <protection locked="0"/>
    </xf>
    <xf numFmtId="0" fontId="3" fillId="2" borderId="9" xfId="2" applyFont="1" applyFill="1" applyBorder="1" applyAlignment="1" applyProtection="1">
      <alignment horizontal="left" vertical="top"/>
      <protection locked="0"/>
    </xf>
    <xf numFmtId="0" fontId="3" fillId="2" borderId="10" xfId="2" applyFont="1" applyFill="1" applyBorder="1" applyAlignment="1" applyProtection="1">
      <alignment horizontal="left" vertical="top"/>
      <protection locked="0"/>
    </xf>
    <xf numFmtId="0" fontId="3" fillId="2" borderId="11" xfId="2" applyFont="1" applyFill="1" applyBorder="1" applyAlignment="1" applyProtection="1">
      <alignment horizontal="left" vertical="top"/>
      <protection locked="0"/>
    </xf>
    <xf numFmtId="0" fontId="3" fillId="0" borderId="2" xfId="2" applyFont="1" applyBorder="1" applyAlignment="1">
      <alignment horizontal="left" vertical="top" wrapText="1"/>
    </xf>
    <xf numFmtId="0" fontId="3" fillId="0" borderId="3" xfId="2" applyFont="1" applyBorder="1" applyAlignment="1">
      <alignment horizontal="left" vertical="top" wrapText="1"/>
    </xf>
    <xf numFmtId="0" fontId="3" fillId="0" borderId="4" xfId="2" applyFont="1" applyBorder="1" applyAlignment="1">
      <alignment horizontal="left" vertical="top" wrapText="1"/>
    </xf>
    <xf numFmtId="0" fontId="8" fillId="0" borderId="0" xfId="2" applyFont="1" applyBorder="1" applyAlignment="1">
      <alignment horizontal="left" vertical="top" wrapText="1"/>
    </xf>
    <xf numFmtId="0" fontId="3" fillId="2" borderId="8" xfId="2" applyFont="1" applyFill="1" applyBorder="1" applyAlignment="1" applyProtection="1">
      <alignment horizontal="left" vertical="top" wrapText="1"/>
      <protection locked="0"/>
    </xf>
    <xf numFmtId="0" fontId="3" fillId="2" borderId="15" xfId="2" applyFont="1" applyFill="1" applyBorder="1" applyAlignment="1" applyProtection="1">
      <alignment horizontal="left" vertical="top" wrapText="1"/>
      <protection locked="0"/>
    </xf>
    <xf numFmtId="0" fontId="3" fillId="2" borderId="12" xfId="2" applyFont="1" applyFill="1" applyBorder="1" applyAlignment="1" applyProtection="1">
      <alignment horizontal="left" vertical="top" wrapText="1"/>
      <protection locked="0"/>
    </xf>
    <xf numFmtId="0" fontId="3" fillId="2" borderId="14" xfId="2" applyFont="1" applyFill="1" applyBorder="1" applyAlignment="1" applyProtection="1">
      <alignment horizontal="left" vertical="top" wrapText="1"/>
      <protection locked="0"/>
    </xf>
    <xf numFmtId="0" fontId="3" fillId="2" borderId="0" xfId="2" applyFont="1" applyFill="1" applyBorder="1" applyAlignment="1" applyProtection="1">
      <alignment horizontal="left" vertical="top" wrapText="1"/>
      <protection locked="0"/>
    </xf>
    <xf numFmtId="0" fontId="3" fillId="2" borderId="13" xfId="2" applyFont="1" applyFill="1" applyBorder="1" applyAlignment="1" applyProtection="1">
      <alignment horizontal="left" vertical="top" wrapText="1"/>
      <protection locked="0"/>
    </xf>
    <xf numFmtId="0" fontId="3" fillId="2" borderId="9" xfId="2" applyFont="1" applyFill="1" applyBorder="1" applyAlignment="1" applyProtection="1">
      <alignment horizontal="left" vertical="top" wrapText="1"/>
      <protection locked="0"/>
    </xf>
    <xf numFmtId="0" fontId="3" fillId="2" borderId="10" xfId="2" applyFont="1" applyFill="1" applyBorder="1" applyAlignment="1" applyProtection="1">
      <alignment horizontal="left" vertical="top" wrapText="1"/>
      <protection locked="0"/>
    </xf>
    <xf numFmtId="0" fontId="3" fillId="2" borderId="11" xfId="2" applyFont="1" applyFill="1" applyBorder="1" applyAlignment="1" applyProtection="1">
      <alignment horizontal="left" vertical="top" wrapText="1"/>
      <protection locked="0"/>
    </xf>
    <xf numFmtId="0" fontId="7" fillId="6" borderId="2" xfId="0" applyFont="1" applyFill="1" applyBorder="1" applyAlignment="1">
      <alignment horizontal="left"/>
    </xf>
    <xf numFmtId="0" fontId="7" fillId="6" borderId="4" xfId="0" applyFont="1" applyFill="1" applyBorder="1" applyAlignment="1">
      <alignment horizontal="left"/>
    </xf>
    <xf numFmtId="0" fontId="5" fillId="8" borderId="8" xfId="2" applyFont="1" applyFill="1" applyBorder="1" applyAlignment="1">
      <alignment horizontal="left" vertical="center"/>
    </xf>
    <xf numFmtId="0" fontId="5" fillId="8" borderId="12" xfId="2" applyFont="1" applyFill="1" applyBorder="1" applyAlignment="1">
      <alignment horizontal="left" vertical="center"/>
    </xf>
    <xf numFmtId="0" fontId="5" fillId="8" borderId="9" xfId="2" applyFont="1" applyFill="1" applyBorder="1" applyAlignment="1">
      <alignment horizontal="left" vertical="center"/>
    </xf>
    <xf numFmtId="0" fontId="5" fillId="8" borderId="11" xfId="2" applyFont="1" applyFill="1" applyBorder="1" applyAlignment="1">
      <alignment horizontal="left" vertical="center"/>
    </xf>
    <xf numFmtId="0" fontId="5" fillId="9" borderId="2" xfId="2" applyFont="1" applyFill="1" applyBorder="1" applyAlignment="1">
      <alignment horizontal="left" vertical="top"/>
    </xf>
    <xf numFmtId="0" fontId="5" fillId="9" borderId="3" xfId="2" applyFont="1" applyFill="1" applyBorder="1" applyAlignment="1">
      <alignment horizontal="left" vertical="top"/>
    </xf>
    <xf numFmtId="0" fontId="5" fillId="9" borderId="4" xfId="2" applyFont="1" applyFill="1" applyBorder="1" applyAlignment="1">
      <alignment horizontal="left" vertical="top"/>
    </xf>
    <xf numFmtId="0" fontId="8" fillId="7" borderId="17" xfId="2" applyFont="1" applyFill="1" applyBorder="1" applyAlignment="1">
      <alignment horizontal="right" vertical="top" wrapText="1"/>
    </xf>
    <xf numFmtId="0" fontId="8" fillId="7" borderId="19" xfId="2" applyFont="1" applyFill="1" applyBorder="1" applyAlignment="1">
      <alignment horizontal="right" vertical="top" wrapText="1"/>
    </xf>
    <xf numFmtId="0" fontId="8" fillId="7" borderId="20" xfId="2" applyFont="1" applyFill="1" applyBorder="1" applyAlignment="1">
      <alignment horizontal="right" vertical="top" wrapText="1"/>
    </xf>
    <xf numFmtId="0" fontId="8" fillId="8" borderId="2" xfId="2" applyFont="1" applyFill="1" applyBorder="1" applyAlignment="1">
      <alignment horizontal="center" vertical="top" wrapText="1"/>
    </xf>
    <xf numFmtId="0" fontId="8" fillId="8" borderId="3" xfId="2" applyFont="1" applyFill="1" applyBorder="1" applyAlignment="1">
      <alignment horizontal="center" vertical="top" wrapText="1"/>
    </xf>
    <xf numFmtId="0" fontId="8" fillId="8" borderId="4" xfId="2" applyFont="1" applyFill="1" applyBorder="1" applyAlignment="1">
      <alignment horizontal="center" vertical="top" wrapText="1"/>
    </xf>
    <xf numFmtId="0" fontId="3" fillId="2" borderId="5" xfId="2" applyFont="1" applyFill="1" applyBorder="1" applyAlignment="1" applyProtection="1">
      <alignment horizontal="left" vertical="top" wrapText="1"/>
      <protection locked="0"/>
    </xf>
    <xf numFmtId="0" fontId="3" fillId="2" borderId="7" xfId="2" applyFont="1" applyFill="1" applyBorder="1" applyAlignment="1" applyProtection="1">
      <alignment horizontal="left" vertical="top" wrapText="1"/>
      <protection locked="0"/>
    </xf>
    <xf numFmtId="0" fontId="3" fillId="2" borderId="6" xfId="2" applyFont="1" applyFill="1" applyBorder="1" applyAlignment="1" applyProtection="1">
      <alignment horizontal="left" vertical="top" wrapText="1"/>
      <protection locked="0"/>
    </xf>
    <xf numFmtId="0" fontId="3" fillId="0" borderId="1" xfId="2" applyFont="1" applyBorder="1" applyAlignment="1">
      <alignment horizontal="left" vertical="top" wrapText="1"/>
    </xf>
  </cellXfs>
  <cellStyles count="4">
    <cellStyle name="Comma" xfId="3" builtinId="3"/>
    <cellStyle name="Normal" xfId="0" builtinId="0"/>
    <cellStyle name="Normal 2" xfId="2"/>
    <cellStyle name="Percent" xfId="1" builtinId="5"/>
  </cellStyles>
  <dxfs count="0"/>
  <tableStyles count="0" defaultTableStyle="TableStyleMedium2" defaultPivotStyle="PivotStyleLight16"/>
  <colors>
    <mruColors>
      <color rgb="FF4E8F00"/>
      <color rgb="FFFF2600"/>
      <color rgb="FF008F00"/>
      <color rgb="FF009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XFD158"/>
  <sheetViews>
    <sheetView showGridLines="0" zoomScale="90" zoomScaleNormal="90" zoomScaleSheetLayoutView="80" workbookViewId="0">
      <selection activeCell="C24" sqref="C24"/>
    </sheetView>
  </sheetViews>
  <sheetFormatPr defaultColWidth="8.85546875" defaultRowHeight="14.25" x14ac:dyDescent="0.25"/>
  <cols>
    <col min="1" max="1" width="8.85546875" style="2"/>
    <col min="2" max="2" width="38.85546875" style="45" customWidth="1"/>
    <col min="3" max="3" width="49.28515625" style="2" customWidth="1"/>
    <col min="4" max="4" width="29.42578125" style="2" customWidth="1"/>
    <col min="5" max="5" width="21.42578125" style="2" customWidth="1"/>
    <col min="6" max="6" width="19.42578125" style="2" customWidth="1"/>
    <col min="7" max="7" width="18" style="2" customWidth="1"/>
    <col min="8" max="8" width="20.42578125" style="2" customWidth="1"/>
    <col min="9" max="9" width="15.85546875" style="2" customWidth="1"/>
    <col min="10" max="10" width="17.140625" style="2" customWidth="1"/>
    <col min="11" max="11" width="12.140625" style="2" customWidth="1"/>
    <col min="12" max="12" width="16.140625" style="2" customWidth="1"/>
    <col min="13" max="13" width="16.28515625" style="2" customWidth="1"/>
    <col min="14" max="14" width="16.42578125" style="2" customWidth="1"/>
    <col min="15" max="16384" width="8.85546875" style="2"/>
  </cols>
  <sheetData>
    <row r="2" spans="1:9" ht="24.75" x14ac:dyDescent="0.25">
      <c r="B2" s="1" t="s">
        <v>300</v>
      </c>
    </row>
    <row r="4" spans="1:9" ht="18" x14ac:dyDescent="0.25">
      <c r="B4" s="102" t="s">
        <v>299</v>
      </c>
    </row>
    <row r="5" spans="1:9" ht="15" x14ac:dyDescent="0.25">
      <c r="B5" s="66"/>
    </row>
    <row r="6" spans="1:9" ht="19.5" x14ac:dyDescent="0.25">
      <c r="B6" s="109" t="s">
        <v>298</v>
      </c>
      <c r="C6" s="110"/>
      <c r="D6" s="110"/>
      <c r="E6" s="110"/>
      <c r="F6" s="110"/>
      <c r="G6" s="110"/>
      <c r="H6" s="110"/>
      <c r="I6" s="111"/>
    </row>
    <row r="8" spans="1:9" ht="18" x14ac:dyDescent="0.25">
      <c r="B8" s="112" t="s">
        <v>297</v>
      </c>
      <c r="C8" s="113"/>
      <c r="D8" s="113"/>
      <c r="E8" s="113"/>
      <c r="F8" s="113"/>
      <c r="G8" s="113"/>
      <c r="H8" s="113"/>
      <c r="I8" s="114"/>
    </row>
    <row r="9" spans="1:9" ht="22.5" x14ac:dyDescent="0.25">
      <c r="B9" s="3"/>
    </row>
    <row r="10" spans="1:9" ht="22.5" x14ac:dyDescent="0.25">
      <c r="B10" s="92" t="s">
        <v>296</v>
      </c>
      <c r="C10" s="115"/>
      <c r="D10" s="115"/>
      <c r="E10" s="115"/>
      <c r="F10" s="115"/>
      <c r="G10" s="115"/>
      <c r="H10" s="115"/>
      <c r="I10" s="115"/>
    </row>
    <row r="11" spans="1:9" ht="15" x14ac:dyDescent="0.25">
      <c r="B11" s="116" t="s">
        <v>295</v>
      </c>
      <c r="C11" s="116"/>
    </row>
    <row r="12" spans="1:9" ht="15" x14ac:dyDescent="0.25">
      <c r="B12" s="107"/>
      <c r="C12" s="107"/>
    </row>
    <row r="13" spans="1:9" ht="22.5" x14ac:dyDescent="0.25">
      <c r="B13" s="93" t="s">
        <v>294</v>
      </c>
      <c r="C13" s="94"/>
    </row>
    <row r="14" spans="1:9" ht="20.100000000000001" customHeight="1" x14ac:dyDescent="0.25">
      <c r="A14" s="2" t="s">
        <v>7</v>
      </c>
      <c r="B14" s="117" t="s">
        <v>7</v>
      </c>
      <c r="C14" s="117"/>
    </row>
    <row r="15" spans="1:9" ht="19.5" x14ac:dyDescent="0.25">
      <c r="B15" s="4" t="s">
        <v>96</v>
      </c>
      <c r="C15" s="5"/>
    </row>
    <row r="17" spans="2:11" x14ac:dyDescent="0.2">
      <c r="B17" s="140" t="s">
        <v>293</v>
      </c>
      <c r="C17" s="141"/>
    </row>
    <row r="18" spans="2:11" x14ac:dyDescent="0.25">
      <c r="B18" s="2"/>
    </row>
    <row r="19" spans="2:11" x14ac:dyDescent="0.25">
      <c r="B19" s="6" t="s">
        <v>292</v>
      </c>
      <c r="C19" s="106"/>
    </row>
    <row r="20" spans="2:11" s="5" customFormat="1" ht="28.5" x14ac:dyDescent="0.25">
      <c r="B20" s="86" t="s">
        <v>291</v>
      </c>
      <c r="C20" s="106"/>
    </row>
    <row r="21" spans="2:11" s="5" customFormat="1" x14ac:dyDescent="0.25"/>
    <row r="22" spans="2:11" ht="57" x14ac:dyDescent="0.25">
      <c r="B22" s="7" t="s">
        <v>290</v>
      </c>
      <c r="C22" s="9" t="s">
        <v>289</v>
      </c>
      <c r="D22" s="9" t="s">
        <v>288</v>
      </c>
      <c r="E22" s="9" t="s">
        <v>287</v>
      </c>
      <c r="F22" s="9" t="s">
        <v>286</v>
      </c>
      <c r="G22" s="8" t="s">
        <v>285</v>
      </c>
      <c r="H22" s="8" t="s">
        <v>284</v>
      </c>
      <c r="I22" s="8" t="s">
        <v>283</v>
      </c>
    </row>
    <row r="23" spans="2:11" x14ac:dyDescent="0.25">
      <c r="B23" s="10" t="s">
        <v>282</v>
      </c>
      <c r="C23" s="106"/>
      <c r="D23" s="106" t="s">
        <v>7</v>
      </c>
      <c r="E23" s="73"/>
      <c r="F23" s="106"/>
      <c r="G23" s="106"/>
      <c r="H23" s="106"/>
      <c r="I23" s="106"/>
      <c r="J23" s="5"/>
      <c r="K23" s="5"/>
    </row>
    <row r="24" spans="2:11" x14ac:dyDescent="0.25">
      <c r="B24" s="10" t="s">
        <v>281</v>
      </c>
      <c r="C24" s="106"/>
      <c r="D24" s="106" t="s">
        <v>7</v>
      </c>
      <c r="E24" s="73"/>
      <c r="F24" s="106"/>
      <c r="G24" s="106"/>
      <c r="H24" s="106"/>
      <c r="I24" s="106"/>
      <c r="J24" s="5"/>
      <c r="K24" s="5"/>
    </row>
    <row r="25" spans="2:11" x14ac:dyDescent="0.25">
      <c r="B25" s="10" t="s">
        <v>280</v>
      </c>
      <c r="C25" s="106"/>
      <c r="D25" s="106" t="s">
        <v>7</v>
      </c>
      <c r="E25" s="73"/>
      <c r="F25" s="106"/>
      <c r="G25" s="106"/>
      <c r="H25" s="106"/>
      <c r="I25" s="106"/>
      <c r="J25" s="5"/>
      <c r="K25" s="5"/>
    </row>
    <row r="26" spans="2:11" x14ac:dyDescent="0.25">
      <c r="B26" s="10" t="s">
        <v>279</v>
      </c>
      <c r="C26" s="106"/>
      <c r="D26" s="106"/>
      <c r="E26" s="73"/>
      <c r="F26" s="106"/>
      <c r="G26" s="106"/>
      <c r="H26" s="106"/>
      <c r="I26" s="106"/>
      <c r="J26" s="5"/>
      <c r="K26" s="5"/>
    </row>
    <row r="27" spans="2:11" x14ac:dyDescent="0.25">
      <c r="B27" s="10" t="s">
        <v>278</v>
      </c>
      <c r="C27" s="106"/>
      <c r="D27" s="106"/>
      <c r="E27" s="73"/>
      <c r="F27" s="106"/>
      <c r="G27" s="106"/>
      <c r="H27" s="106"/>
      <c r="I27" s="106"/>
      <c r="J27" s="5"/>
      <c r="K27" s="5"/>
    </row>
    <row r="28" spans="2:11" x14ac:dyDescent="0.25">
      <c r="B28" s="10" t="s">
        <v>277</v>
      </c>
      <c r="C28" s="84"/>
      <c r="D28" s="106"/>
      <c r="E28" s="73"/>
      <c r="F28" s="11"/>
      <c r="G28" s="11"/>
      <c r="H28" s="11"/>
      <c r="I28" s="11"/>
      <c r="J28" s="5"/>
      <c r="K28" s="5"/>
    </row>
    <row r="29" spans="2:11" x14ac:dyDescent="0.25">
      <c r="B29" s="12"/>
      <c r="C29" s="5"/>
      <c r="D29" s="5"/>
      <c r="E29" s="71" t="s">
        <v>276</v>
      </c>
      <c r="F29" s="5"/>
      <c r="G29" s="5"/>
      <c r="H29" s="5"/>
      <c r="I29" s="5"/>
      <c r="J29" s="5"/>
      <c r="K29" s="5"/>
    </row>
    <row r="30" spans="2:11" x14ac:dyDescent="0.25">
      <c r="B30" s="13" t="s">
        <v>275</v>
      </c>
      <c r="C30" s="67"/>
      <c r="D30" s="5"/>
    </row>
    <row r="31" spans="2:11" x14ac:dyDescent="0.25">
      <c r="B31" s="12"/>
      <c r="C31" s="5"/>
      <c r="D31" s="5"/>
      <c r="E31" s="14"/>
      <c r="F31" s="5"/>
      <c r="G31" s="5"/>
      <c r="H31" s="5"/>
      <c r="I31" s="5"/>
      <c r="J31" s="5"/>
      <c r="K31" s="5"/>
    </row>
    <row r="32" spans="2:11" ht="57" x14ac:dyDescent="0.25">
      <c r="B32" s="7" t="s">
        <v>274</v>
      </c>
      <c r="C32" s="75" t="s">
        <v>273</v>
      </c>
      <c r="D32" s="9" t="s">
        <v>272</v>
      </c>
      <c r="E32" s="15"/>
      <c r="F32" s="12"/>
      <c r="G32" s="5"/>
      <c r="H32" s="5"/>
      <c r="I32" s="5"/>
      <c r="J32" s="5"/>
      <c r="K32" s="5"/>
    </row>
    <row r="33" spans="2:14" x14ac:dyDescent="0.25">
      <c r="B33" s="16" t="s">
        <v>271</v>
      </c>
      <c r="C33" s="68" t="s">
        <v>7</v>
      </c>
      <c r="D33" s="69">
        <v>0</v>
      </c>
      <c r="F33" s="12"/>
      <c r="G33" s="5"/>
      <c r="H33" s="5"/>
      <c r="I33" s="5"/>
    </row>
    <row r="34" spans="2:14" x14ac:dyDescent="0.25">
      <c r="B34" s="16" t="s">
        <v>270</v>
      </c>
      <c r="C34" s="68" t="s">
        <v>7</v>
      </c>
      <c r="D34" s="69">
        <v>0</v>
      </c>
      <c r="E34" s="14"/>
      <c r="F34" s="5"/>
      <c r="G34" s="5"/>
      <c r="H34" s="5"/>
      <c r="I34" s="5"/>
    </row>
    <row r="35" spans="2:14" x14ac:dyDescent="0.25">
      <c r="B35" s="16" t="s">
        <v>269</v>
      </c>
      <c r="C35" s="68" t="s">
        <v>7</v>
      </c>
      <c r="D35" s="69">
        <v>0</v>
      </c>
      <c r="E35" s="14"/>
      <c r="F35" s="5"/>
      <c r="G35" s="5"/>
      <c r="H35" s="5"/>
      <c r="I35" s="5"/>
    </row>
    <row r="36" spans="2:14" x14ac:dyDescent="0.25">
      <c r="B36" s="16" t="s">
        <v>268</v>
      </c>
      <c r="C36" s="68" t="s">
        <v>7</v>
      </c>
      <c r="D36" s="69">
        <v>0</v>
      </c>
      <c r="E36" s="14"/>
      <c r="F36" s="5"/>
      <c r="G36" s="5"/>
      <c r="H36" s="5"/>
      <c r="I36" s="5"/>
    </row>
    <row r="37" spans="2:14" s="5" customFormat="1" ht="28.5" x14ac:dyDescent="0.25">
      <c r="B37" s="10" t="s">
        <v>267</v>
      </c>
      <c r="C37" s="17" t="s">
        <v>36</v>
      </c>
      <c r="D37" s="69">
        <v>0</v>
      </c>
      <c r="E37" s="14"/>
    </row>
    <row r="38" spans="2:14" x14ac:dyDescent="0.25">
      <c r="B38" s="5"/>
      <c r="C38" s="5"/>
      <c r="D38" s="5"/>
    </row>
    <row r="39" spans="2:14" ht="19.5" x14ac:dyDescent="0.25">
      <c r="B39" s="4" t="s">
        <v>100</v>
      </c>
      <c r="C39" s="5"/>
    </row>
    <row r="40" spans="2:14" ht="19.5" x14ac:dyDescent="0.25">
      <c r="B40" s="18"/>
      <c r="C40" s="5"/>
    </row>
    <row r="41" spans="2:14" ht="28.5" x14ac:dyDescent="0.25">
      <c r="B41" s="10"/>
      <c r="C41" s="9" t="s">
        <v>266</v>
      </c>
      <c r="D41" s="75" t="s">
        <v>265</v>
      </c>
    </row>
    <row r="42" spans="2:14" ht="28.5" x14ac:dyDescent="0.2">
      <c r="B42" s="19" t="s">
        <v>264</v>
      </c>
      <c r="C42" s="85">
        <v>0</v>
      </c>
      <c r="D42" s="85">
        <v>0</v>
      </c>
    </row>
    <row r="43" spans="2:14" x14ac:dyDescent="0.2">
      <c r="B43" s="19" t="s">
        <v>263</v>
      </c>
      <c r="C43" s="85">
        <v>0</v>
      </c>
      <c r="D43" s="85">
        <v>0</v>
      </c>
    </row>
    <row r="44" spans="2:14" x14ac:dyDescent="0.25">
      <c r="B44" s="2"/>
    </row>
    <row r="45" spans="2:14" ht="42.75" x14ac:dyDescent="0.2">
      <c r="B45" s="19" t="s">
        <v>262</v>
      </c>
      <c r="C45" s="85"/>
    </row>
    <row r="46" spans="2:14" ht="19.5" x14ac:dyDescent="0.25">
      <c r="B46" s="18" t="s">
        <v>7</v>
      </c>
      <c r="C46" s="5"/>
      <c r="D46" s="5"/>
      <c r="E46" s="5"/>
      <c r="F46" s="5"/>
      <c r="G46" s="5"/>
      <c r="H46" s="5"/>
      <c r="I46" s="5"/>
      <c r="J46" s="5"/>
      <c r="K46" s="5"/>
    </row>
    <row r="47" spans="2:14" ht="18.95" customHeight="1" x14ac:dyDescent="0.25">
      <c r="B47" s="142" t="s">
        <v>261</v>
      </c>
      <c r="C47" s="143"/>
      <c r="D47" s="5"/>
      <c r="E47" s="5"/>
      <c r="F47" s="5"/>
      <c r="G47" s="5"/>
      <c r="H47" s="5"/>
      <c r="I47" s="5"/>
      <c r="J47" s="5"/>
      <c r="K47" s="5"/>
      <c r="L47" s="5"/>
      <c r="M47" s="5"/>
      <c r="N47" s="5"/>
    </row>
    <row r="48" spans="2:14" hidden="1" x14ac:dyDescent="0.25">
      <c r="B48" s="144"/>
      <c r="C48" s="145"/>
      <c r="D48" s="5"/>
      <c r="E48" s="5"/>
      <c r="F48" s="5"/>
      <c r="G48" s="5"/>
      <c r="H48" s="5"/>
      <c r="I48" s="5"/>
      <c r="J48" s="5"/>
      <c r="K48" s="5"/>
      <c r="L48" s="5"/>
      <c r="M48" s="5"/>
      <c r="N48" s="5"/>
    </row>
    <row r="49" spans="2:14" ht="30" x14ac:dyDescent="0.25">
      <c r="B49" s="20" t="s">
        <v>260</v>
      </c>
      <c r="C49" s="11"/>
      <c r="D49" s="21" t="s">
        <v>259</v>
      </c>
      <c r="E49" s="87"/>
      <c r="F49" s="21" t="s">
        <v>259</v>
      </c>
      <c r="G49" s="21"/>
      <c r="H49" s="21" t="s">
        <v>259</v>
      </c>
      <c r="I49" s="21"/>
      <c r="J49" s="21" t="s">
        <v>259</v>
      </c>
      <c r="K49" s="22"/>
      <c r="L49" s="21" t="s">
        <v>259</v>
      </c>
      <c r="M49" s="23" t="s">
        <v>158</v>
      </c>
      <c r="N49" s="72" t="s">
        <v>258</v>
      </c>
    </row>
    <row r="50" spans="2:14" ht="45" x14ac:dyDescent="0.25">
      <c r="B50" s="24" t="s">
        <v>257</v>
      </c>
      <c r="C50" s="88" t="s">
        <v>256</v>
      </c>
      <c r="D50" s="70"/>
      <c r="E50" s="76" t="s">
        <v>255</v>
      </c>
      <c r="F50" s="70">
        <v>0</v>
      </c>
      <c r="G50" s="76" t="s">
        <v>254</v>
      </c>
      <c r="H50" s="70">
        <v>0</v>
      </c>
      <c r="I50" s="76" t="s">
        <v>253</v>
      </c>
      <c r="J50" s="70">
        <v>0</v>
      </c>
      <c r="K50" s="76" t="s">
        <v>245</v>
      </c>
      <c r="L50" s="70">
        <v>0</v>
      </c>
      <c r="M50" s="25">
        <f>SUM(D50+L50+J50+H50+F50)</f>
        <v>0</v>
      </c>
      <c r="N50" s="26">
        <f>100%-M50</f>
        <v>1</v>
      </c>
    </row>
    <row r="51" spans="2:14" ht="15" x14ac:dyDescent="0.25">
      <c r="B51" s="27" t="s">
        <v>7</v>
      </c>
      <c r="C51" s="11"/>
      <c r="D51" s="11"/>
      <c r="E51" s="28"/>
      <c r="F51" s="29"/>
      <c r="G51" s="30"/>
      <c r="H51" s="29"/>
      <c r="I51" s="30"/>
      <c r="J51" s="29"/>
      <c r="K51" s="30"/>
      <c r="L51" s="29"/>
      <c r="M51" s="31"/>
      <c r="N51" s="31"/>
    </row>
    <row r="52" spans="2:14" ht="30" x14ac:dyDescent="0.25">
      <c r="B52" s="32" t="s">
        <v>252</v>
      </c>
      <c r="C52" s="11"/>
      <c r="D52" s="11"/>
      <c r="E52" s="33"/>
      <c r="F52" s="29"/>
      <c r="G52" s="30"/>
      <c r="H52" s="29"/>
      <c r="I52" s="30"/>
      <c r="J52" s="29"/>
      <c r="K52" s="30"/>
      <c r="L52" s="29"/>
      <c r="M52" s="23" t="s">
        <v>158</v>
      </c>
      <c r="N52" s="72" t="s">
        <v>251</v>
      </c>
    </row>
    <row r="53" spans="2:14" ht="45" x14ac:dyDescent="0.25">
      <c r="B53" s="24" t="s">
        <v>250</v>
      </c>
      <c r="C53" s="88" t="s">
        <v>249</v>
      </c>
      <c r="D53" s="70"/>
      <c r="E53" s="76" t="s">
        <v>248</v>
      </c>
      <c r="F53" s="70">
        <v>0</v>
      </c>
      <c r="G53" s="76" t="s">
        <v>247</v>
      </c>
      <c r="H53" s="77">
        <v>0</v>
      </c>
      <c r="I53" s="76" t="s">
        <v>246</v>
      </c>
      <c r="J53" s="70">
        <v>0</v>
      </c>
      <c r="K53" s="76" t="s">
        <v>245</v>
      </c>
      <c r="L53" s="70">
        <v>0</v>
      </c>
      <c r="M53" s="25">
        <f>SUM(D53+L53+J53+H53+F53)</f>
        <v>0</v>
      </c>
      <c r="N53" s="26">
        <f>100%-M53</f>
        <v>1</v>
      </c>
    </row>
    <row r="54" spans="2:14" ht="29.1" customHeight="1" x14ac:dyDescent="0.25">
      <c r="B54" s="127" t="s">
        <v>244</v>
      </c>
      <c r="C54" s="128"/>
      <c r="D54" s="128"/>
      <c r="E54" s="128"/>
      <c r="F54" s="128"/>
      <c r="G54" s="128"/>
      <c r="H54" s="128"/>
      <c r="I54" s="128"/>
      <c r="J54" s="128"/>
      <c r="K54" s="128"/>
      <c r="L54" s="129"/>
    </row>
    <row r="55" spans="2:14" x14ac:dyDescent="0.25">
      <c r="B55" s="34" t="s">
        <v>7</v>
      </c>
      <c r="C55" s="5"/>
      <c r="D55" s="5"/>
      <c r="E55" s="5"/>
      <c r="F55" s="5"/>
      <c r="G55" s="5"/>
      <c r="H55" s="5"/>
      <c r="I55" s="5"/>
      <c r="K55" s="5"/>
      <c r="M55" s="5"/>
    </row>
    <row r="56" spans="2:14" ht="15" x14ac:dyDescent="0.25">
      <c r="B56" s="146" t="s">
        <v>243</v>
      </c>
      <c r="C56" s="147"/>
      <c r="D56" s="147"/>
      <c r="E56" s="147"/>
      <c r="F56" s="148"/>
      <c r="G56" s="5"/>
      <c r="H56" s="5"/>
      <c r="I56" s="5"/>
      <c r="M56" s="5"/>
    </row>
    <row r="57" spans="2:14" x14ac:dyDescent="0.25">
      <c r="B57" s="131"/>
      <c r="C57" s="132"/>
      <c r="D57" s="132"/>
      <c r="E57" s="132"/>
      <c r="F57" s="132"/>
      <c r="G57" s="132"/>
      <c r="H57" s="132"/>
      <c r="I57" s="133"/>
      <c r="M57" s="5"/>
    </row>
    <row r="58" spans="2:14" x14ac:dyDescent="0.25">
      <c r="B58" s="134"/>
      <c r="C58" s="135"/>
      <c r="D58" s="135"/>
      <c r="E58" s="135"/>
      <c r="F58" s="135"/>
      <c r="G58" s="135"/>
      <c r="H58" s="135"/>
      <c r="I58" s="136"/>
      <c r="M58" s="5"/>
    </row>
    <row r="59" spans="2:14" x14ac:dyDescent="0.25">
      <c r="B59" s="134"/>
      <c r="C59" s="135"/>
      <c r="D59" s="135"/>
      <c r="E59" s="135"/>
      <c r="F59" s="135"/>
      <c r="G59" s="135"/>
      <c r="H59" s="135"/>
      <c r="I59" s="136"/>
      <c r="M59" s="5"/>
    </row>
    <row r="60" spans="2:14" x14ac:dyDescent="0.25">
      <c r="B60" s="134"/>
      <c r="C60" s="135"/>
      <c r="D60" s="135"/>
      <c r="E60" s="135"/>
      <c r="F60" s="135"/>
      <c r="G60" s="135"/>
      <c r="H60" s="135"/>
      <c r="I60" s="136"/>
      <c r="M60" s="5"/>
    </row>
    <row r="61" spans="2:14" x14ac:dyDescent="0.25">
      <c r="B61" s="134"/>
      <c r="C61" s="135"/>
      <c r="D61" s="135"/>
      <c r="E61" s="135"/>
      <c r="F61" s="135"/>
      <c r="G61" s="135"/>
      <c r="H61" s="135"/>
      <c r="I61" s="136"/>
      <c r="M61" s="5"/>
    </row>
    <row r="62" spans="2:14" x14ac:dyDescent="0.25">
      <c r="B62" s="137"/>
      <c r="C62" s="138"/>
      <c r="D62" s="138"/>
      <c r="E62" s="138"/>
      <c r="F62" s="138"/>
      <c r="G62" s="138"/>
      <c r="H62" s="138"/>
      <c r="I62" s="139"/>
      <c r="M62" s="5"/>
    </row>
    <row r="63" spans="2:14" ht="15.95" customHeight="1" x14ac:dyDescent="0.25">
      <c r="B63" s="127" t="s">
        <v>242</v>
      </c>
      <c r="C63" s="128"/>
      <c r="D63" s="128"/>
      <c r="E63" s="128"/>
      <c r="F63" s="128"/>
      <c r="G63" s="128"/>
      <c r="H63" s="128"/>
      <c r="I63" s="129"/>
      <c r="M63" s="5"/>
    </row>
    <row r="64" spans="2:14" x14ac:dyDescent="0.25">
      <c r="B64" s="34" t="s">
        <v>7</v>
      </c>
      <c r="C64" s="5"/>
      <c r="D64" s="5"/>
      <c r="E64" s="5"/>
      <c r="F64" s="5"/>
      <c r="G64" s="5"/>
      <c r="H64" s="5"/>
      <c r="I64" s="5"/>
      <c r="J64" s="5"/>
      <c r="K64" s="5"/>
      <c r="M64" s="5"/>
    </row>
    <row r="65" spans="1:13" ht="15" x14ac:dyDescent="0.25">
      <c r="B65" s="80" t="s">
        <v>241</v>
      </c>
      <c r="C65" s="79"/>
      <c r="D65" s="5"/>
      <c r="E65" s="5"/>
      <c r="F65" s="5"/>
      <c r="G65" s="5"/>
      <c r="H65" s="5"/>
      <c r="I65" s="5"/>
      <c r="J65" s="5"/>
      <c r="K65" s="5"/>
      <c r="M65" s="5"/>
    </row>
    <row r="66" spans="1:13" x14ac:dyDescent="0.25">
      <c r="B66" s="118" t="s">
        <v>7</v>
      </c>
      <c r="C66" s="119"/>
      <c r="D66" s="119"/>
      <c r="E66" s="119"/>
      <c r="F66" s="119"/>
      <c r="G66" s="119"/>
      <c r="H66" s="119"/>
      <c r="I66" s="120"/>
      <c r="M66" s="5"/>
    </row>
    <row r="67" spans="1:13" x14ac:dyDescent="0.25">
      <c r="B67" s="121"/>
      <c r="C67" s="122"/>
      <c r="D67" s="122"/>
      <c r="E67" s="122"/>
      <c r="F67" s="122"/>
      <c r="G67" s="122"/>
      <c r="H67" s="122"/>
      <c r="I67" s="123"/>
      <c r="M67" s="5"/>
    </row>
    <row r="68" spans="1:13" x14ac:dyDescent="0.25">
      <c r="B68" s="121"/>
      <c r="C68" s="122"/>
      <c r="D68" s="122"/>
      <c r="E68" s="122"/>
      <c r="F68" s="122"/>
      <c r="G68" s="122"/>
      <c r="H68" s="122"/>
      <c r="I68" s="123"/>
      <c r="M68" s="5"/>
    </row>
    <row r="69" spans="1:13" x14ac:dyDescent="0.25">
      <c r="B69" s="121"/>
      <c r="C69" s="122"/>
      <c r="D69" s="122"/>
      <c r="E69" s="122"/>
      <c r="F69" s="122"/>
      <c r="G69" s="122"/>
      <c r="H69" s="122"/>
      <c r="I69" s="123"/>
      <c r="M69" s="5"/>
    </row>
    <row r="70" spans="1:13" x14ac:dyDescent="0.25">
      <c r="B70" s="121"/>
      <c r="C70" s="122"/>
      <c r="D70" s="122"/>
      <c r="E70" s="122"/>
      <c r="F70" s="122"/>
      <c r="G70" s="122"/>
      <c r="H70" s="122"/>
      <c r="I70" s="123"/>
      <c r="M70" s="5"/>
    </row>
    <row r="71" spans="1:13" x14ac:dyDescent="0.25">
      <c r="B71" s="124"/>
      <c r="C71" s="125"/>
      <c r="D71" s="125"/>
      <c r="E71" s="125"/>
      <c r="F71" s="125"/>
      <c r="G71" s="125"/>
      <c r="H71" s="125"/>
      <c r="I71" s="126"/>
      <c r="M71" s="5"/>
    </row>
    <row r="72" spans="1:13" x14ac:dyDescent="0.25">
      <c r="B72" s="127" t="s">
        <v>240</v>
      </c>
      <c r="C72" s="128"/>
      <c r="D72" s="128"/>
      <c r="E72" s="128"/>
      <c r="F72" s="128"/>
      <c r="G72" s="128"/>
      <c r="H72" s="128"/>
      <c r="I72" s="129"/>
    </row>
    <row r="73" spans="1:13" x14ac:dyDescent="0.25">
      <c r="B73" s="130" t="s">
        <v>7</v>
      </c>
      <c r="C73" s="130"/>
      <c r="D73" s="5"/>
      <c r="E73" s="5"/>
      <c r="F73" s="5"/>
      <c r="G73" s="5"/>
      <c r="H73" s="5"/>
      <c r="I73" s="5"/>
    </row>
    <row r="74" spans="1:13" ht="15" x14ac:dyDescent="0.25">
      <c r="B74" s="80" t="s">
        <v>239</v>
      </c>
      <c r="C74" s="82"/>
      <c r="D74" s="5"/>
      <c r="E74" s="5"/>
      <c r="F74" s="5"/>
      <c r="G74" s="5"/>
      <c r="H74" s="5"/>
      <c r="I74" s="5"/>
    </row>
    <row r="75" spans="1:13" x14ac:dyDescent="0.25">
      <c r="B75" s="131"/>
      <c r="C75" s="132"/>
      <c r="D75" s="132"/>
      <c r="E75" s="132"/>
      <c r="F75" s="132"/>
      <c r="G75" s="132"/>
      <c r="H75" s="132"/>
      <c r="I75" s="133"/>
    </row>
    <row r="76" spans="1:13" x14ac:dyDescent="0.25">
      <c r="B76" s="134"/>
      <c r="C76" s="135"/>
      <c r="D76" s="135"/>
      <c r="E76" s="135"/>
      <c r="F76" s="135"/>
      <c r="G76" s="135"/>
      <c r="H76" s="135"/>
      <c r="I76" s="136"/>
    </row>
    <row r="77" spans="1:13" x14ac:dyDescent="0.25">
      <c r="B77" s="134"/>
      <c r="C77" s="135"/>
      <c r="D77" s="135"/>
      <c r="E77" s="135"/>
      <c r="F77" s="135"/>
      <c r="G77" s="135"/>
      <c r="H77" s="135"/>
      <c r="I77" s="136"/>
    </row>
    <row r="78" spans="1:13" x14ac:dyDescent="0.25">
      <c r="B78" s="134"/>
      <c r="C78" s="135"/>
      <c r="D78" s="135"/>
      <c r="E78" s="135"/>
      <c r="F78" s="135"/>
      <c r="G78" s="135"/>
      <c r="H78" s="135"/>
      <c r="I78" s="136"/>
    </row>
    <row r="79" spans="1:13" x14ac:dyDescent="0.25">
      <c r="B79" s="134"/>
      <c r="C79" s="135"/>
      <c r="D79" s="135"/>
      <c r="E79" s="135"/>
      <c r="F79" s="135"/>
      <c r="G79" s="135"/>
      <c r="H79" s="135"/>
      <c r="I79" s="136"/>
    </row>
    <row r="80" spans="1:13" s="37" customFormat="1" x14ac:dyDescent="0.25">
      <c r="A80" s="2"/>
      <c r="B80" s="137"/>
      <c r="C80" s="138"/>
      <c r="D80" s="138"/>
      <c r="E80" s="138"/>
      <c r="F80" s="138"/>
      <c r="G80" s="138"/>
      <c r="H80" s="138"/>
      <c r="I80" s="139"/>
      <c r="J80" s="2"/>
      <c r="K80" s="2"/>
    </row>
    <row r="81" spans="1:16384" s="38" customFormat="1" x14ac:dyDescent="0.25">
      <c r="A81" s="2"/>
      <c r="B81" s="127" t="s">
        <v>238</v>
      </c>
      <c r="C81" s="128"/>
      <c r="D81" s="128"/>
      <c r="E81" s="128"/>
      <c r="F81" s="128"/>
      <c r="G81" s="128"/>
      <c r="H81" s="128"/>
      <c r="I81" s="129"/>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c r="XEP81" s="2"/>
      <c r="XEQ81" s="2"/>
      <c r="XER81" s="2"/>
      <c r="XES81" s="2"/>
      <c r="XET81" s="2"/>
      <c r="XEU81" s="2"/>
      <c r="XEV81" s="2"/>
      <c r="XEW81" s="2"/>
      <c r="XEX81" s="2"/>
      <c r="XEY81" s="2"/>
      <c r="XEZ81" s="2"/>
      <c r="XFA81" s="2"/>
      <c r="XFB81" s="2"/>
      <c r="XFC81" s="2"/>
      <c r="XFD81" s="2"/>
    </row>
    <row r="82" spans="1:16384" x14ac:dyDescent="0.25">
      <c r="B82" s="34" t="s">
        <v>7</v>
      </c>
      <c r="C82" s="5"/>
      <c r="D82" s="5"/>
      <c r="E82" s="5"/>
      <c r="F82" s="5"/>
      <c r="G82" s="5"/>
      <c r="H82" s="5"/>
      <c r="I82" s="5"/>
    </row>
    <row r="83" spans="1:16384" ht="15" x14ac:dyDescent="0.25">
      <c r="B83" s="80" t="s">
        <v>237</v>
      </c>
      <c r="C83" s="81"/>
      <c r="D83" s="78"/>
      <c r="E83" s="78"/>
      <c r="F83" s="79"/>
      <c r="G83" s="5"/>
      <c r="H83" s="5"/>
      <c r="I83" s="5"/>
    </row>
    <row r="84" spans="1:16384" x14ac:dyDescent="0.25">
      <c r="B84" s="131"/>
      <c r="C84" s="132"/>
      <c r="D84" s="132"/>
      <c r="E84" s="132"/>
      <c r="F84" s="132"/>
      <c r="G84" s="132"/>
      <c r="H84" s="132"/>
      <c r="I84" s="133"/>
    </row>
    <row r="85" spans="1:16384" x14ac:dyDescent="0.25">
      <c r="B85" s="134"/>
      <c r="C85" s="135"/>
      <c r="D85" s="135"/>
      <c r="E85" s="135"/>
      <c r="F85" s="135"/>
      <c r="G85" s="135"/>
      <c r="H85" s="135"/>
      <c r="I85" s="136"/>
    </row>
    <row r="86" spans="1:16384" x14ac:dyDescent="0.25">
      <c r="B86" s="134"/>
      <c r="C86" s="135"/>
      <c r="D86" s="135"/>
      <c r="E86" s="135"/>
      <c r="F86" s="135"/>
      <c r="G86" s="135"/>
      <c r="H86" s="135"/>
      <c r="I86" s="136"/>
    </row>
    <row r="87" spans="1:16384" x14ac:dyDescent="0.25">
      <c r="B87" s="134"/>
      <c r="C87" s="135"/>
      <c r="D87" s="135"/>
      <c r="E87" s="135"/>
      <c r="F87" s="135"/>
      <c r="G87" s="135"/>
      <c r="H87" s="135"/>
      <c r="I87" s="136"/>
    </row>
    <row r="88" spans="1:16384" x14ac:dyDescent="0.25">
      <c r="B88" s="134"/>
      <c r="C88" s="135"/>
      <c r="D88" s="135"/>
      <c r="E88" s="135"/>
      <c r="F88" s="135"/>
      <c r="G88" s="135"/>
      <c r="H88" s="135"/>
      <c r="I88" s="136"/>
    </row>
    <row r="89" spans="1:16384" x14ac:dyDescent="0.25">
      <c r="B89" s="134"/>
      <c r="C89" s="135"/>
      <c r="D89" s="135"/>
      <c r="E89" s="135"/>
      <c r="F89" s="135"/>
      <c r="G89" s="135"/>
      <c r="H89" s="135"/>
      <c r="I89" s="136"/>
    </row>
    <row r="90" spans="1:16384" x14ac:dyDescent="0.25">
      <c r="B90" s="137"/>
      <c r="C90" s="138"/>
      <c r="D90" s="138"/>
      <c r="E90" s="138"/>
      <c r="F90" s="138"/>
      <c r="G90" s="138"/>
      <c r="H90" s="138"/>
      <c r="I90" s="139"/>
    </row>
    <row r="91" spans="1:16384" x14ac:dyDescent="0.25">
      <c r="B91" s="127" t="s">
        <v>236</v>
      </c>
      <c r="C91" s="128"/>
      <c r="D91" s="128"/>
      <c r="E91" s="128"/>
      <c r="F91" s="128"/>
      <c r="G91" s="128"/>
      <c r="H91" s="128"/>
      <c r="I91" s="129"/>
    </row>
    <row r="92" spans="1:16384" x14ac:dyDescent="0.25">
      <c r="B92" s="108" t="s">
        <v>7</v>
      </c>
      <c r="C92" s="35"/>
      <c r="D92" s="35"/>
      <c r="E92" s="35"/>
      <c r="F92" s="35"/>
      <c r="G92" s="35"/>
      <c r="H92" s="35"/>
      <c r="I92" s="35"/>
    </row>
    <row r="93" spans="1:16384" ht="15" x14ac:dyDescent="0.25">
      <c r="B93" s="90" t="s">
        <v>235</v>
      </c>
      <c r="C93" s="35"/>
      <c r="D93" s="35"/>
      <c r="E93" s="35"/>
      <c r="F93" s="35"/>
      <c r="G93" s="35"/>
      <c r="H93" s="35"/>
      <c r="I93" s="35"/>
    </row>
    <row r="94" spans="1:16384" x14ac:dyDescent="0.25">
      <c r="B94" s="9" t="s">
        <v>234</v>
      </c>
      <c r="C94" s="9" t="s">
        <v>233</v>
      </c>
      <c r="D94" s="152" t="s">
        <v>232</v>
      </c>
      <c r="E94" s="153"/>
      <c r="F94" s="154"/>
      <c r="G94" s="152" t="s">
        <v>231</v>
      </c>
      <c r="H94" s="153"/>
      <c r="I94" s="154"/>
    </row>
    <row r="95" spans="1:16384" x14ac:dyDescent="0.25">
      <c r="B95" s="155"/>
      <c r="C95" s="155"/>
      <c r="D95" s="131"/>
      <c r="E95" s="132"/>
      <c r="F95" s="133"/>
      <c r="G95" s="131"/>
      <c r="H95" s="132"/>
      <c r="I95" s="133"/>
    </row>
    <row r="96" spans="1:16384" x14ac:dyDescent="0.25">
      <c r="B96" s="156"/>
      <c r="C96" s="156"/>
      <c r="D96" s="134"/>
      <c r="E96" s="135"/>
      <c r="F96" s="136"/>
      <c r="G96" s="134"/>
      <c r="H96" s="135"/>
      <c r="I96" s="136"/>
    </row>
    <row r="97" spans="2:9" x14ac:dyDescent="0.25">
      <c r="B97" s="156"/>
      <c r="C97" s="156"/>
      <c r="D97" s="134"/>
      <c r="E97" s="135"/>
      <c r="F97" s="136"/>
      <c r="G97" s="134"/>
      <c r="H97" s="135"/>
      <c r="I97" s="136"/>
    </row>
    <row r="98" spans="2:9" x14ac:dyDescent="0.25">
      <c r="B98" s="156"/>
      <c r="C98" s="156"/>
      <c r="D98" s="134"/>
      <c r="E98" s="135"/>
      <c r="F98" s="136"/>
      <c r="G98" s="134"/>
      <c r="H98" s="135"/>
      <c r="I98" s="136"/>
    </row>
    <row r="99" spans="2:9" x14ac:dyDescent="0.25">
      <c r="B99" s="156"/>
      <c r="C99" s="156"/>
      <c r="D99" s="134"/>
      <c r="E99" s="135"/>
      <c r="F99" s="136"/>
      <c r="G99" s="134"/>
      <c r="H99" s="135"/>
      <c r="I99" s="136"/>
    </row>
    <row r="100" spans="2:9" x14ac:dyDescent="0.25">
      <c r="B100" s="157"/>
      <c r="C100" s="157"/>
      <c r="D100" s="137"/>
      <c r="E100" s="138"/>
      <c r="F100" s="139"/>
      <c r="G100" s="137"/>
      <c r="H100" s="138"/>
      <c r="I100" s="139"/>
    </row>
    <row r="101" spans="2:9" ht="35.1" customHeight="1" x14ac:dyDescent="0.25">
      <c r="B101" s="127" t="s">
        <v>230</v>
      </c>
      <c r="C101" s="128"/>
      <c r="D101" s="128"/>
      <c r="E101" s="128"/>
      <c r="F101" s="128"/>
      <c r="G101" s="128"/>
      <c r="H101" s="128"/>
      <c r="I101" s="129"/>
    </row>
    <row r="102" spans="2:9" x14ac:dyDescent="0.25">
      <c r="B102" s="34" t="s">
        <v>7</v>
      </c>
      <c r="C102" s="5"/>
      <c r="D102" s="5"/>
      <c r="E102" s="5"/>
      <c r="F102" s="5"/>
      <c r="G102" s="5"/>
      <c r="H102" s="5"/>
      <c r="I102" s="5"/>
    </row>
    <row r="103" spans="2:9" ht="15" x14ac:dyDescent="0.25">
      <c r="B103" s="36" t="s">
        <v>229</v>
      </c>
      <c r="C103" s="5"/>
      <c r="D103" s="5"/>
      <c r="E103" s="5"/>
      <c r="F103" s="5"/>
      <c r="G103" s="5"/>
      <c r="H103" s="5"/>
      <c r="I103" s="5"/>
    </row>
    <row r="104" spans="2:9" x14ac:dyDescent="0.25">
      <c r="B104" s="39" t="s">
        <v>7</v>
      </c>
      <c r="C104" s="8" t="s">
        <v>228</v>
      </c>
      <c r="E104" s="40"/>
      <c r="F104" s="5"/>
      <c r="G104" s="5"/>
      <c r="H104" s="5"/>
      <c r="I104" s="5"/>
    </row>
    <row r="105" spans="2:9" x14ac:dyDescent="0.25">
      <c r="B105" s="16" t="s">
        <v>227</v>
      </c>
      <c r="C105" s="85"/>
      <c r="E105" s="5"/>
      <c r="F105" s="5"/>
      <c r="G105" s="5"/>
      <c r="H105" s="5"/>
      <c r="I105" s="5"/>
    </row>
    <row r="106" spans="2:9" x14ac:dyDescent="0.25">
      <c r="B106" s="16" t="s">
        <v>226</v>
      </c>
      <c r="C106" s="85" t="s">
        <v>7</v>
      </c>
      <c r="E106" s="5"/>
      <c r="F106" s="5"/>
      <c r="G106" s="5"/>
      <c r="H106" s="5"/>
      <c r="I106" s="5"/>
    </row>
    <row r="107" spans="2:9" x14ac:dyDescent="0.25">
      <c r="B107" s="41" t="s">
        <v>225</v>
      </c>
      <c r="C107" s="85"/>
      <c r="E107" s="5"/>
      <c r="F107" s="5"/>
      <c r="G107" s="5"/>
      <c r="H107" s="5"/>
      <c r="I107" s="5"/>
    </row>
    <row r="108" spans="2:9" x14ac:dyDescent="0.25">
      <c r="B108" s="5"/>
      <c r="C108" s="5"/>
      <c r="D108" s="5"/>
      <c r="E108" s="5"/>
      <c r="F108" s="5"/>
      <c r="G108" s="5"/>
      <c r="H108" s="5"/>
      <c r="I108" s="5"/>
    </row>
    <row r="109" spans="2:9" x14ac:dyDescent="0.25">
      <c r="B109" s="42" t="s">
        <v>7</v>
      </c>
      <c r="C109" s="5"/>
      <c r="F109" s="5"/>
      <c r="G109" s="5"/>
      <c r="H109" s="5"/>
      <c r="I109" s="5"/>
    </row>
    <row r="110" spans="2:9" ht="15" x14ac:dyDescent="0.25">
      <c r="B110" s="91" t="s">
        <v>224</v>
      </c>
      <c r="C110" s="43" t="s">
        <v>223</v>
      </c>
      <c r="E110" s="44"/>
      <c r="F110" s="5"/>
      <c r="G110" s="5"/>
      <c r="H110" s="5"/>
      <c r="I110" s="5"/>
    </row>
    <row r="111" spans="2:9" x14ac:dyDescent="0.25">
      <c r="B111" s="10" t="s">
        <v>222</v>
      </c>
      <c r="C111" s="96" t="s">
        <v>7</v>
      </c>
      <c r="E111" s="5"/>
      <c r="F111" s="5"/>
      <c r="G111" s="5"/>
      <c r="H111" s="5"/>
      <c r="I111" s="5"/>
    </row>
    <row r="112" spans="2:9" x14ac:dyDescent="0.25">
      <c r="B112" s="10" t="s">
        <v>221</v>
      </c>
      <c r="C112" s="85" t="s">
        <v>7</v>
      </c>
      <c r="E112" s="5"/>
      <c r="F112" s="5"/>
      <c r="G112" s="5"/>
      <c r="H112" s="5"/>
      <c r="I112" s="5"/>
    </row>
    <row r="113" spans="2:9" x14ac:dyDescent="0.25">
      <c r="B113" s="97" t="s">
        <v>220</v>
      </c>
      <c r="C113" s="98"/>
      <c r="E113" s="5"/>
      <c r="F113" s="5"/>
      <c r="G113" s="5"/>
      <c r="H113" s="5"/>
      <c r="I113" s="5"/>
    </row>
    <row r="114" spans="2:9" ht="30" customHeight="1" x14ac:dyDescent="0.25">
      <c r="B114" s="158" t="s">
        <v>219</v>
      </c>
      <c r="C114" s="158"/>
      <c r="D114" s="158"/>
      <c r="E114" s="158"/>
      <c r="F114" s="158"/>
      <c r="G114" s="158"/>
      <c r="H114" s="158"/>
      <c r="I114" s="158"/>
    </row>
    <row r="115" spans="2:9" x14ac:dyDescent="0.25">
      <c r="B115" s="5"/>
      <c r="C115" s="12"/>
      <c r="D115" s="5"/>
      <c r="E115" s="5"/>
      <c r="F115" s="5"/>
      <c r="G115" s="5"/>
      <c r="H115" s="5"/>
      <c r="I115" s="5"/>
    </row>
    <row r="116" spans="2:9" ht="15" x14ac:dyDescent="0.25">
      <c r="B116" s="36" t="s">
        <v>218</v>
      </c>
      <c r="D116" s="5"/>
      <c r="E116" s="5"/>
      <c r="F116" s="5"/>
      <c r="G116" s="5"/>
      <c r="H116" s="5"/>
      <c r="I116" s="5"/>
    </row>
    <row r="117" spans="2:9" x14ac:dyDescent="0.25">
      <c r="B117" s="34"/>
      <c r="D117" s="5"/>
      <c r="E117" s="5"/>
      <c r="F117" s="5"/>
      <c r="G117" s="5"/>
      <c r="H117" s="5"/>
      <c r="I117" s="5"/>
    </row>
    <row r="118" spans="2:9" ht="17.100000000000001" customHeight="1" x14ac:dyDescent="0.25">
      <c r="B118" s="80" t="s">
        <v>217</v>
      </c>
      <c r="C118" s="83"/>
      <c r="D118" s="99"/>
      <c r="E118" s="5"/>
      <c r="F118" s="5"/>
      <c r="G118" s="5"/>
      <c r="H118" s="5"/>
      <c r="I118" s="5"/>
    </row>
    <row r="119" spans="2:9" x14ac:dyDescent="0.25">
      <c r="B119" s="118"/>
      <c r="C119" s="119"/>
      <c r="D119" s="119"/>
      <c r="E119" s="119"/>
      <c r="F119" s="119"/>
      <c r="G119" s="119"/>
      <c r="H119" s="119"/>
      <c r="I119" s="120"/>
    </row>
    <row r="120" spans="2:9" x14ac:dyDescent="0.25">
      <c r="B120" s="121"/>
      <c r="C120" s="122"/>
      <c r="D120" s="122"/>
      <c r="E120" s="122"/>
      <c r="F120" s="122"/>
      <c r="G120" s="122"/>
      <c r="H120" s="122"/>
      <c r="I120" s="123"/>
    </row>
    <row r="121" spans="2:9" x14ac:dyDescent="0.25">
      <c r="B121" s="121"/>
      <c r="C121" s="122"/>
      <c r="D121" s="122"/>
      <c r="E121" s="122"/>
      <c r="F121" s="122"/>
      <c r="G121" s="122"/>
      <c r="H121" s="122"/>
      <c r="I121" s="123"/>
    </row>
    <row r="122" spans="2:9" x14ac:dyDescent="0.25">
      <c r="B122" s="121"/>
      <c r="C122" s="122"/>
      <c r="D122" s="122"/>
      <c r="E122" s="122"/>
      <c r="F122" s="122"/>
      <c r="G122" s="122"/>
      <c r="H122" s="122"/>
      <c r="I122" s="123"/>
    </row>
    <row r="123" spans="2:9" x14ac:dyDescent="0.25">
      <c r="B123" s="121"/>
      <c r="C123" s="122"/>
      <c r="D123" s="122"/>
      <c r="E123" s="122"/>
      <c r="F123" s="122"/>
      <c r="G123" s="122"/>
      <c r="H123" s="122"/>
      <c r="I123" s="123"/>
    </row>
    <row r="124" spans="2:9" x14ac:dyDescent="0.25">
      <c r="B124" s="124"/>
      <c r="C124" s="125"/>
      <c r="D124" s="125"/>
      <c r="E124" s="125"/>
      <c r="F124" s="125"/>
      <c r="G124" s="125"/>
      <c r="H124" s="125"/>
      <c r="I124" s="126"/>
    </row>
    <row r="125" spans="2:9" ht="14.1" customHeight="1" x14ac:dyDescent="0.25">
      <c r="B125" s="127" t="s">
        <v>216</v>
      </c>
      <c r="C125" s="128"/>
      <c r="D125" s="128"/>
      <c r="E125" s="128"/>
      <c r="F125" s="128"/>
      <c r="G125" s="128"/>
      <c r="H125" s="128"/>
      <c r="I125" s="129"/>
    </row>
    <row r="126" spans="2:9" x14ac:dyDescent="0.25">
      <c r="B126" s="12"/>
      <c r="C126" s="5"/>
      <c r="D126" s="5"/>
      <c r="E126" s="5"/>
      <c r="F126" s="5"/>
      <c r="G126" s="5"/>
      <c r="H126" s="5"/>
      <c r="I126" s="5"/>
    </row>
    <row r="127" spans="2:9" ht="15" x14ac:dyDescent="0.25">
      <c r="B127" s="89" t="s">
        <v>215</v>
      </c>
      <c r="C127" s="5"/>
      <c r="F127" s="5"/>
      <c r="G127" s="5"/>
      <c r="H127" s="5"/>
      <c r="I127" s="5"/>
    </row>
    <row r="128" spans="2:9" x14ac:dyDescent="0.25">
      <c r="B128" s="2"/>
      <c r="C128" s="8" t="s">
        <v>214</v>
      </c>
      <c r="E128" s="40"/>
      <c r="F128" s="5"/>
      <c r="G128" s="5"/>
      <c r="H128" s="5"/>
      <c r="I128" s="5"/>
    </row>
    <row r="129" spans="2:11" ht="28.5" x14ac:dyDescent="0.25">
      <c r="B129" s="74" t="s">
        <v>213</v>
      </c>
      <c r="C129" s="68" t="s">
        <v>7</v>
      </c>
      <c r="E129" s="5"/>
      <c r="F129" s="5"/>
      <c r="G129" s="5"/>
      <c r="H129" s="5"/>
      <c r="I129" s="5"/>
    </row>
    <row r="130" spans="2:11" ht="28.5" x14ac:dyDescent="0.25">
      <c r="B130" s="74" t="s">
        <v>212</v>
      </c>
      <c r="C130" s="95" t="s">
        <v>7</v>
      </c>
      <c r="E130" s="5"/>
      <c r="F130" s="5"/>
      <c r="G130" s="5"/>
      <c r="H130" s="5"/>
      <c r="I130" s="5"/>
    </row>
    <row r="131" spans="2:11" ht="27.95" customHeight="1" x14ac:dyDescent="0.25">
      <c r="B131" s="74" t="s">
        <v>211</v>
      </c>
      <c r="C131" s="95" t="s">
        <v>7</v>
      </c>
      <c r="E131" s="5"/>
      <c r="F131" s="5"/>
      <c r="G131" s="5"/>
      <c r="H131" s="5"/>
      <c r="I131" s="5"/>
    </row>
    <row r="132" spans="2:11" ht="32.1" customHeight="1" x14ac:dyDescent="0.25">
      <c r="B132" s="127" t="s">
        <v>210</v>
      </c>
      <c r="C132" s="128"/>
      <c r="D132" s="128"/>
      <c r="E132" s="128"/>
      <c r="F132" s="128"/>
      <c r="G132" s="128"/>
      <c r="H132" s="128"/>
      <c r="I132" s="129"/>
    </row>
    <row r="133" spans="2:11" ht="15" thickBot="1" x14ac:dyDescent="0.3"/>
    <row r="134" spans="2:11" ht="15" thickTop="1" x14ac:dyDescent="0.2">
      <c r="B134" s="46"/>
      <c r="C134" s="46"/>
      <c r="D134" s="46"/>
      <c r="E134" s="46"/>
      <c r="F134" s="46"/>
      <c r="G134" s="46"/>
      <c r="H134" s="46"/>
      <c r="I134" s="46"/>
      <c r="J134" s="46"/>
      <c r="K134" s="46"/>
    </row>
    <row r="135" spans="2:11" x14ac:dyDescent="0.2">
      <c r="B135" s="47" t="s">
        <v>209</v>
      </c>
      <c r="C135" s="48"/>
      <c r="D135" s="48"/>
      <c r="E135" s="48"/>
      <c r="F135" s="48"/>
      <c r="G135" s="48"/>
      <c r="H135" s="48"/>
      <c r="I135" s="48"/>
      <c r="J135" s="48"/>
      <c r="K135" s="48"/>
    </row>
    <row r="136" spans="2:11" ht="0.95" customHeight="1" x14ac:dyDescent="0.25"/>
    <row r="137" spans="2:11" hidden="1" x14ac:dyDescent="0.25"/>
    <row r="138" spans="2:11" hidden="1" x14ac:dyDescent="0.25">
      <c r="B138" s="49" t="s">
        <v>96</v>
      </c>
    </row>
    <row r="139" spans="2:11" hidden="1" x14ac:dyDescent="0.25"/>
    <row r="140" spans="2:11" hidden="1" x14ac:dyDescent="0.25">
      <c r="B140" s="50" t="s">
        <v>97</v>
      </c>
      <c r="C140" s="51">
        <f>IF(D34&gt;0,1,0)</f>
        <v>0</v>
      </c>
    </row>
    <row r="141" spans="2:11" hidden="1" x14ac:dyDescent="0.25">
      <c r="B141" s="50" t="s">
        <v>98</v>
      </c>
      <c r="C141" s="51">
        <f>IF((C42+D42)&gt;20,1,0)</f>
        <v>0</v>
      </c>
      <c r="D141" s="2" t="s">
        <v>7</v>
      </c>
      <c r="E141" s="5" t="s">
        <v>7</v>
      </c>
    </row>
    <row r="142" spans="2:11" hidden="1" x14ac:dyDescent="0.25">
      <c r="B142" s="2"/>
    </row>
    <row r="143" spans="2:11" hidden="1" x14ac:dyDescent="0.25">
      <c r="B143" s="52" t="s">
        <v>100</v>
      </c>
      <c r="C143" s="53"/>
      <c r="D143" s="54"/>
      <c r="E143" s="54"/>
      <c r="F143" s="54"/>
    </row>
    <row r="144" spans="2:11" hidden="1" x14ac:dyDescent="0.25">
      <c r="B144" s="55"/>
      <c r="C144" s="53"/>
      <c r="D144" s="54"/>
      <c r="E144" s="56" t="s">
        <v>101</v>
      </c>
      <c r="F144" s="56" t="s">
        <v>102</v>
      </c>
    </row>
    <row r="145" spans="2:6" ht="28.5" hidden="1" x14ac:dyDescent="0.25">
      <c r="B145" s="57" t="s">
        <v>103</v>
      </c>
      <c r="C145" s="58">
        <v>1</v>
      </c>
      <c r="D145" s="59">
        <f t="shared" ref="D145:D155" si="0">C145/$C$155</f>
        <v>3.3333333333333333E-2</v>
      </c>
      <c r="E145" s="60">
        <f>IF(SUM(D33:D37)&gt;=50%,1,0)</f>
        <v>0</v>
      </c>
      <c r="F145" s="61">
        <f t="shared" ref="F145:F154" si="1">E145/C$155</f>
        <v>0</v>
      </c>
    </row>
    <row r="146" spans="2:6" ht="28.5" hidden="1" x14ac:dyDescent="0.25">
      <c r="B146" s="57" t="s">
        <v>104</v>
      </c>
      <c r="C146" s="58">
        <v>5</v>
      </c>
      <c r="D146" s="59">
        <f t="shared" si="0"/>
        <v>0.16666666666666666</v>
      </c>
      <c r="E146" s="60">
        <f>IF(D33&gt;10%,1,0)+IF(D34&gt;10%,1,0)+IF(D35&gt;10%,1,0)+IF(D36&gt;10%,1,0)+IF(D37&gt;10%,1,0)</f>
        <v>0</v>
      </c>
      <c r="F146" s="61">
        <f t="shared" si="1"/>
        <v>0</v>
      </c>
    </row>
    <row r="147" spans="2:6" ht="28.5" hidden="1" x14ac:dyDescent="0.25">
      <c r="B147" s="57" t="s">
        <v>105</v>
      </c>
      <c r="C147" s="58">
        <v>1</v>
      </c>
      <c r="D147" s="59">
        <f t="shared" si="0"/>
        <v>3.3333333333333333E-2</v>
      </c>
      <c r="E147" s="60">
        <f>IF((F50+H50+J50+L50)&gt;20%,1,0)</f>
        <v>0</v>
      </c>
      <c r="F147" s="61">
        <f t="shared" si="1"/>
        <v>0</v>
      </c>
    </row>
    <row r="148" spans="2:6" ht="28.5" hidden="1" x14ac:dyDescent="0.25">
      <c r="B148" s="57" t="s">
        <v>106</v>
      </c>
      <c r="C148" s="58">
        <v>2</v>
      </c>
      <c r="D148" s="59">
        <f t="shared" si="0"/>
        <v>6.6666666666666666E-2</v>
      </c>
      <c r="E148" s="60">
        <f>IF(M50&gt;40%, 2,0)</f>
        <v>0</v>
      </c>
      <c r="F148" s="61">
        <f t="shared" si="1"/>
        <v>0</v>
      </c>
    </row>
    <row r="149" spans="2:6" ht="28.5" hidden="1" x14ac:dyDescent="0.25">
      <c r="B149" s="57" t="s">
        <v>107</v>
      </c>
      <c r="C149" s="58">
        <v>5</v>
      </c>
      <c r="D149" s="59">
        <f t="shared" si="0"/>
        <v>0.16666666666666666</v>
      </c>
      <c r="E149" s="60">
        <f>IF(D50&gt;10%,1,0)+IF(F50&gt;10%,1,0)+IF(H50&gt;10%,1,0)+IF(J50&gt;10%,1,0)+IF(L50&gt;10%,1,0)</f>
        <v>0</v>
      </c>
      <c r="F149" s="61">
        <f t="shared" si="1"/>
        <v>0</v>
      </c>
    </row>
    <row r="150" spans="2:6" ht="28.5" hidden="1" x14ac:dyDescent="0.25">
      <c r="B150" s="57" t="s">
        <v>108</v>
      </c>
      <c r="C150" s="58">
        <v>1</v>
      </c>
      <c r="D150" s="59">
        <f t="shared" si="0"/>
        <v>3.3333333333333333E-2</v>
      </c>
      <c r="E150" s="60">
        <f>IF((F53+H53+J53+L53)&gt;20%,1,0)</f>
        <v>0</v>
      </c>
      <c r="F150" s="61">
        <f t="shared" si="1"/>
        <v>0</v>
      </c>
    </row>
    <row r="151" spans="2:6" ht="28.5" hidden="1" x14ac:dyDescent="0.25">
      <c r="B151" s="57" t="s">
        <v>109</v>
      </c>
      <c r="C151" s="58">
        <v>2</v>
      </c>
      <c r="D151" s="59">
        <f t="shared" si="0"/>
        <v>6.6666666666666666E-2</v>
      </c>
      <c r="E151" s="60">
        <f>IF(M53&gt;40%, 2,0)</f>
        <v>0</v>
      </c>
      <c r="F151" s="61">
        <f t="shared" si="1"/>
        <v>0</v>
      </c>
    </row>
    <row r="152" spans="2:6" ht="28.5" hidden="1" x14ac:dyDescent="0.25">
      <c r="B152" s="57" t="s">
        <v>110</v>
      </c>
      <c r="C152" s="58">
        <v>5</v>
      </c>
      <c r="D152" s="59">
        <f t="shared" si="0"/>
        <v>0.16666666666666666</v>
      </c>
      <c r="E152" s="60">
        <f>IF(D53&gt;10%,1,0)+IF(F53&gt;10%,1,0)+IF(H53&gt;10%,1,0)+IF(J53&gt;10%,1,0)+IF(L53&gt;10%,1,0)</f>
        <v>0</v>
      </c>
      <c r="F152" s="61">
        <f t="shared" si="1"/>
        <v>0</v>
      </c>
    </row>
    <row r="153" spans="2:6" hidden="1" x14ac:dyDescent="0.25">
      <c r="B153" s="57" t="s">
        <v>111</v>
      </c>
      <c r="C153" s="58">
        <v>4</v>
      </c>
      <c r="D153" s="59">
        <f t="shared" si="0"/>
        <v>0.13333333333333333</v>
      </c>
      <c r="E153" s="60">
        <v>0</v>
      </c>
      <c r="F153" s="61">
        <f t="shared" si="1"/>
        <v>0</v>
      </c>
    </row>
    <row r="154" spans="2:6" hidden="1" x14ac:dyDescent="0.25">
      <c r="B154" s="57" t="s">
        <v>112</v>
      </c>
      <c r="C154" s="62">
        <v>4</v>
      </c>
      <c r="D154" s="59">
        <f t="shared" si="0"/>
        <v>0.13333333333333333</v>
      </c>
      <c r="E154" s="60">
        <v>0</v>
      </c>
      <c r="F154" s="61">
        <f t="shared" si="1"/>
        <v>0</v>
      </c>
    </row>
    <row r="155" spans="2:6" hidden="1" x14ac:dyDescent="0.25">
      <c r="B155" s="100" t="s">
        <v>113</v>
      </c>
      <c r="C155" s="101">
        <f>SUM(C145:C154)</f>
        <v>30</v>
      </c>
      <c r="D155" s="59">
        <f t="shared" si="0"/>
        <v>1</v>
      </c>
      <c r="E155" s="63"/>
    </row>
    <row r="156" spans="2:6" ht="15" hidden="1" thickBot="1" x14ac:dyDescent="0.3">
      <c r="B156" s="149" t="s">
        <v>114</v>
      </c>
      <c r="C156" s="150"/>
      <c r="D156" s="151"/>
      <c r="E156" s="64">
        <f>SUM(E145:E154)*C141*C140</f>
        <v>0</v>
      </c>
      <c r="F156" s="65">
        <f>E156/C$155</f>
        <v>0</v>
      </c>
    </row>
    <row r="157" spans="2:6" hidden="1" x14ac:dyDescent="0.25"/>
    <row r="158" spans="2:6" hidden="1" x14ac:dyDescent="0.25"/>
  </sheetData>
  <sheetProtection algorithmName="SHA-512" hashValue="ZHf2oAOXf3XmN6tp/75hm85Nmcd6Akauxv4rqWL9VCVsT2u7zzcnY1tinx85lqS6dIKOPoRZeh3tyfaw/X+LWw==" saltValue="goeCHjWJAG+0SRfKcn2z0g==" spinCount="100000" sheet="1" selectLockedCells="1"/>
  <mergeCells count="30">
    <mergeCell ref="B81:I81"/>
    <mergeCell ref="B84:I90"/>
    <mergeCell ref="B91:I91"/>
    <mergeCell ref="B156:D156"/>
    <mergeCell ref="D94:F94"/>
    <mergeCell ref="G94:I94"/>
    <mergeCell ref="B95:B100"/>
    <mergeCell ref="C95:C100"/>
    <mergeCell ref="D95:F100"/>
    <mergeCell ref="G95:I100"/>
    <mergeCell ref="B101:I101"/>
    <mergeCell ref="B114:I114"/>
    <mergeCell ref="B119:I124"/>
    <mergeCell ref="B125:I125"/>
    <mergeCell ref="B132:I132"/>
    <mergeCell ref="B66:I71"/>
    <mergeCell ref="B72:I72"/>
    <mergeCell ref="B73:C73"/>
    <mergeCell ref="B75:I80"/>
    <mergeCell ref="B17:C17"/>
    <mergeCell ref="B47:C48"/>
    <mergeCell ref="B54:L54"/>
    <mergeCell ref="B56:F56"/>
    <mergeCell ref="B57:I62"/>
    <mergeCell ref="B63:I63"/>
    <mergeCell ref="B6:I6"/>
    <mergeCell ref="B8:I8"/>
    <mergeCell ref="C10:I10"/>
    <mergeCell ref="B11:C11"/>
    <mergeCell ref="B14:C14"/>
  </mergeCells>
  <pageMargins left="0.7" right="0.7" top="0.75" bottom="0.75" header="0.3" footer="0.3"/>
  <pageSetup paperSize="9" scale="47" fitToHeight="4" orientation="landscape" r:id="rId1"/>
  <headerFooter>
    <oddFooter>&amp;A</oddFooter>
  </headerFooter>
  <rowBreaks count="3" manualBreakCount="3">
    <brk id="37" min="1" max="11" man="1"/>
    <brk id="64" min="1" max="11" man="1"/>
    <brk id="92" min="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XFD158"/>
  <sheetViews>
    <sheetView showGridLines="0" view="pageBreakPreview" zoomScale="80" zoomScaleNormal="90" zoomScaleSheetLayoutView="80" workbookViewId="0">
      <selection activeCell="C19" sqref="C19"/>
    </sheetView>
  </sheetViews>
  <sheetFormatPr defaultColWidth="8.85546875" defaultRowHeight="14.25" x14ac:dyDescent="0.25"/>
  <cols>
    <col min="1" max="1" width="8.85546875" style="2"/>
    <col min="2" max="2" width="42.7109375" style="45" customWidth="1"/>
    <col min="3" max="3" width="49.28515625" style="2" customWidth="1"/>
    <col min="4" max="4" width="29.42578125" style="2" customWidth="1"/>
    <col min="5" max="5" width="21.42578125" style="2" customWidth="1"/>
    <col min="6" max="6" width="19.42578125" style="2" customWidth="1"/>
    <col min="7" max="7" width="18" style="2" customWidth="1"/>
    <col min="8" max="8" width="20.42578125" style="2" customWidth="1"/>
    <col min="9" max="9" width="15.85546875" style="2" customWidth="1"/>
    <col min="10" max="10" width="17.140625" style="2" customWidth="1"/>
    <col min="11" max="11" width="12.140625" style="2" customWidth="1"/>
    <col min="12" max="12" width="16.140625" style="2" customWidth="1"/>
    <col min="13" max="13" width="16.28515625" style="2" customWidth="1"/>
    <col min="14" max="14" width="16.42578125" style="2" customWidth="1"/>
    <col min="15" max="16384" width="8.85546875" style="2"/>
  </cols>
  <sheetData>
    <row r="2" spans="1:9" ht="24.75" x14ac:dyDescent="0.25">
      <c r="B2" s="1" t="s">
        <v>0</v>
      </c>
    </row>
    <row r="4" spans="1:9" ht="18" x14ac:dyDescent="0.25">
      <c r="B4" s="102" t="s">
        <v>1</v>
      </c>
    </row>
    <row r="5" spans="1:9" ht="15" x14ac:dyDescent="0.25">
      <c r="B5" s="66"/>
    </row>
    <row r="6" spans="1:9" ht="19.5" x14ac:dyDescent="0.25">
      <c r="B6" s="109" t="s">
        <v>2</v>
      </c>
      <c r="C6" s="110"/>
      <c r="D6" s="110"/>
      <c r="E6" s="110"/>
      <c r="F6" s="110"/>
      <c r="G6" s="110"/>
      <c r="H6" s="110"/>
      <c r="I6" s="111"/>
    </row>
    <row r="8" spans="1:9" ht="18" x14ac:dyDescent="0.25">
      <c r="B8" s="112" t="s">
        <v>3</v>
      </c>
      <c r="C8" s="113"/>
      <c r="D8" s="113"/>
      <c r="E8" s="113"/>
      <c r="F8" s="113"/>
      <c r="G8" s="113"/>
      <c r="H8" s="113"/>
      <c r="I8" s="114"/>
    </row>
    <row r="9" spans="1:9" ht="22.5" x14ac:dyDescent="0.25">
      <c r="B9" s="3"/>
    </row>
    <row r="10" spans="1:9" ht="22.5" x14ac:dyDescent="0.25">
      <c r="B10" s="92" t="s">
        <v>4</v>
      </c>
      <c r="C10" s="115"/>
      <c r="D10" s="115"/>
      <c r="E10" s="115"/>
      <c r="F10" s="115"/>
      <c r="G10" s="115"/>
      <c r="H10" s="115"/>
      <c r="I10" s="115"/>
    </row>
    <row r="11" spans="1:9" ht="15" x14ac:dyDescent="0.25">
      <c r="B11" s="116" t="s">
        <v>5</v>
      </c>
      <c r="C11" s="116"/>
    </row>
    <row r="12" spans="1:9" ht="15" x14ac:dyDescent="0.25">
      <c r="B12" s="105"/>
      <c r="C12" s="105"/>
    </row>
    <row r="13" spans="1:9" ht="22.5" x14ac:dyDescent="0.25">
      <c r="B13" s="93" t="s">
        <v>6</v>
      </c>
      <c r="C13" s="94"/>
    </row>
    <row r="14" spans="1:9" ht="20.100000000000001" customHeight="1" x14ac:dyDescent="0.25">
      <c r="A14" s="2" t="s">
        <v>7</v>
      </c>
      <c r="B14" s="117" t="s">
        <v>7</v>
      </c>
      <c r="C14" s="117"/>
    </row>
    <row r="15" spans="1:9" ht="19.5" x14ac:dyDescent="0.25">
      <c r="B15" s="4" t="s">
        <v>8</v>
      </c>
      <c r="C15" s="5"/>
    </row>
    <row r="17" spans="2:11" x14ac:dyDescent="0.2">
      <c r="B17" s="140" t="s">
        <v>9</v>
      </c>
      <c r="C17" s="141"/>
    </row>
    <row r="18" spans="2:11" x14ac:dyDescent="0.25">
      <c r="B18" s="2"/>
    </row>
    <row r="19" spans="2:11" x14ac:dyDescent="0.25">
      <c r="B19" s="6" t="s">
        <v>10</v>
      </c>
      <c r="C19" s="104"/>
    </row>
    <row r="20" spans="2:11" s="5" customFormat="1" ht="42.75" x14ac:dyDescent="0.25">
      <c r="B20" s="86" t="s">
        <v>11</v>
      </c>
      <c r="C20" s="104"/>
    </row>
    <row r="21" spans="2:11" s="5" customFormat="1" x14ac:dyDescent="0.25"/>
    <row r="22" spans="2:11" ht="71.25" x14ac:dyDescent="0.25">
      <c r="B22" s="7" t="s">
        <v>12</v>
      </c>
      <c r="C22" s="9" t="s">
        <v>13</v>
      </c>
      <c r="D22" s="9" t="s">
        <v>14</v>
      </c>
      <c r="E22" s="9" t="s">
        <v>15</v>
      </c>
      <c r="F22" s="9" t="s">
        <v>16</v>
      </c>
      <c r="G22" s="8" t="s">
        <v>17</v>
      </c>
      <c r="H22" s="8" t="s">
        <v>18</v>
      </c>
      <c r="I22" s="8" t="s">
        <v>19</v>
      </c>
    </row>
    <row r="23" spans="2:11" x14ac:dyDescent="0.25">
      <c r="B23" s="10" t="s">
        <v>20</v>
      </c>
      <c r="C23" s="104"/>
      <c r="D23" s="104" t="s">
        <v>7</v>
      </c>
      <c r="E23" s="73"/>
      <c r="F23" s="104"/>
      <c r="G23" s="104"/>
      <c r="H23" s="104"/>
      <c r="I23" s="104"/>
      <c r="J23" s="5"/>
      <c r="K23" s="5"/>
    </row>
    <row r="24" spans="2:11" x14ac:dyDescent="0.25">
      <c r="B24" s="10" t="s">
        <v>21</v>
      </c>
      <c r="C24" s="104"/>
      <c r="D24" s="104" t="s">
        <v>7</v>
      </c>
      <c r="E24" s="73"/>
      <c r="F24" s="104"/>
      <c r="G24" s="104"/>
      <c r="H24" s="104"/>
      <c r="I24" s="104"/>
      <c r="J24" s="5"/>
      <c r="K24" s="5"/>
    </row>
    <row r="25" spans="2:11" x14ac:dyDescent="0.25">
      <c r="B25" s="10" t="s">
        <v>22</v>
      </c>
      <c r="C25" s="104"/>
      <c r="D25" s="104" t="s">
        <v>7</v>
      </c>
      <c r="E25" s="73"/>
      <c r="F25" s="104"/>
      <c r="G25" s="104"/>
      <c r="H25" s="104"/>
      <c r="I25" s="104"/>
      <c r="J25" s="5"/>
      <c r="K25" s="5"/>
    </row>
    <row r="26" spans="2:11" x14ac:dyDescent="0.25">
      <c r="B26" s="10" t="s">
        <v>23</v>
      </c>
      <c r="C26" s="104"/>
      <c r="D26" s="104"/>
      <c r="E26" s="73"/>
      <c r="F26" s="104"/>
      <c r="G26" s="104"/>
      <c r="H26" s="104"/>
      <c r="I26" s="104"/>
      <c r="J26" s="5"/>
      <c r="K26" s="5"/>
    </row>
    <row r="27" spans="2:11" x14ac:dyDescent="0.25">
      <c r="B27" s="10" t="s">
        <v>24</v>
      </c>
      <c r="C27" s="104"/>
      <c r="D27" s="104"/>
      <c r="E27" s="73"/>
      <c r="F27" s="104"/>
      <c r="G27" s="104"/>
      <c r="H27" s="104"/>
      <c r="I27" s="104"/>
      <c r="J27" s="5"/>
      <c r="K27" s="5"/>
    </row>
    <row r="28" spans="2:11" x14ac:dyDescent="0.25">
      <c r="B28" s="10" t="s">
        <v>25</v>
      </c>
      <c r="C28" s="84"/>
      <c r="D28" s="104"/>
      <c r="E28" s="73"/>
      <c r="F28" s="11"/>
      <c r="G28" s="11"/>
      <c r="H28" s="11"/>
      <c r="I28" s="11"/>
      <c r="J28" s="5"/>
      <c r="K28" s="5"/>
    </row>
    <row r="29" spans="2:11" x14ac:dyDescent="0.25">
      <c r="B29" s="12"/>
      <c r="C29" s="5"/>
      <c r="D29" s="5"/>
      <c r="E29" s="71" t="s">
        <v>26</v>
      </c>
      <c r="F29" s="5"/>
      <c r="G29" s="5"/>
      <c r="H29" s="5"/>
      <c r="I29" s="5"/>
      <c r="J29" s="5"/>
      <c r="K29" s="5"/>
    </row>
    <row r="30" spans="2:11" x14ac:dyDescent="0.25">
      <c r="B30" s="13" t="s">
        <v>27</v>
      </c>
      <c r="C30" s="67"/>
      <c r="D30" s="5"/>
    </row>
    <row r="31" spans="2:11" x14ac:dyDescent="0.25">
      <c r="B31" s="12"/>
      <c r="C31" s="5"/>
      <c r="D31" s="5"/>
      <c r="E31" s="14"/>
      <c r="F31" s="5"/>
      <c r="G31" s="5"/>
      <c r="H31" s="5"/>
      <c r="I31" s="5"/>
      <c r="J31" s="5"/>
      <c r="K31" s="5"/>
    </row>
    <row r="32" spans="2:11" ht="85.5" x14ac:dyDescent="0.25">
      <c r="B32" s="7" t="s">
        <v>28</v>
      </c>
      <c r="C32" s="75" t="s">
        <v>29</v>
      </c>
      <c r="D32" s="9" t="s">
        <v>30</v>
      </c>
      <c r="E32" s="15"/>
      <c r="F32" s="12"/>
      <c r="G32" s="5"/>
      <c r="H32" s="5"/>
      <c r="I32" s="5"/>
      <c r="J32" s="5"/>
      <c r="K32" s="5"/>
    </row>
    <row r="33" spans="2:14" x14ac:dyDescent="0.25">
      <c r="B33" s="16" t="s">
        <v>31</v>
      </c>
      <c r="C33" s="68" t="s">
        <v>7</v>
      </c>
      <c r="D33" s="69">
        <v>0</v>
      </c>
      <c r="F33" s="12"/>
      <c r="G33" s="5"/>
      <c r="H33" s="5"/>
      <c r="I33" s="5"/>
    </row>
    <row r="34" spans="2:14" x14ac:dyDescent="0.25">
      <c r="B34" s="16" t="s">
        <v>32</v>
      </c>
      <c r="C34" s="68" t="s">
        <v>7</v>
      </c>
      <c r="D34" s="69">
        <v>0</v>
      </c>
      <c r="E34" s="14"/>
      <c r="F34" s="5"/>
      <c r="G34" s="5"/>
      <c r="H34" s="5"/>
      <c r="I34" s="5"/>
    </row>
    <row r="35" spans="2:14" x14ac:dyDescent="0.25">
      <c r="B35" s="16" t="s">
        <v>33</v>
      </c>
      <c r="C35" s="68" t="s">
        <v>7</v>
      </c>
      <c r="D35" s="69">
        <v>0</v>
      </c>
      <c r="E35" s="14"/>
      <c r="F35" s="5"/>
      <c r="G35" s="5"/>
      <c r="H35" s="5"/>
      <c r="I35" s="5"/>
    </row>
    <row r="36" spans="2:14" x14ac:dyDescent="0.25">
      <c r="B36" s="16" t="s">
        <v>34</v>
      </c>
      <c r="C36" s="68" t="s">
        <v>7</v>
      </c>
      <c r="D36" s="69">
        <v>0</v>
      </c>
      <c r="E36" s="14"/>
      <c r="F36" s="5"/>
      <c r="G36" s="5"/>
      <c r="H36" s="5"/>
      <c r="I36" s="5"/>
    </row>
    <row r="37" spans="2:14" s="5" customFormat="1" ht="28.5" x14ac:dyDescent="0.25">
      <c r="B37" s="10" t="s">
        <v>35</v>
      </c>
      <c r="C37" s="17" t="s">
        <v>36</v>
      </c>
      <c r="D37" s="69">
        <v>0</v>
      </c>
      <c r="E37" s="14"/>
    </row>
    <row r="38" spans="2:14" x14ac:dyDescent="0.25">
      <c r="B38" s="5"/>
      <c r="C38" s="5"/>
      <c r="D38" s="5"/>
    </row>
    <row r="39" spans="2:14" ht="19.5" x14ac:dyDescent="0.25">
      <c r="B39" s="4" t="s">
        <v>37</v>
      </c>
      <c r="C39" s="5"/>
    </row>
    <row r="40" spans="2:14" ht="19.5" x14ac:dyDescent="0.25">
      <c r="B40" s="18"/>
      <c r="C40" s="5"/>
    </row>
    <row r="41" spans="2:14" ht="42.75" x14ac:dyDescent="0.25">
      <c r="B41" s="10"/>
      <c r="C41" s="9" t="s">
        <v>38</v>
      </c>
      <c r="D41" s="75" t="s">
        <v>39</v>
      </c>
    </row>
    <row r="42" spans="2:14" ht="28.5" x14ac:dyDescent="0.2">
      <c r="B42" s="19" t="s">
        <v>40</v>
      </c>
      <c r="C42" s="85">
        <v>0</v>
      </c>
      <c r="D42" s="85">
        <v>0</v>
      </c>
    </row>
    <row r="43" spans="2:14" x14ac:dyDescent="0.2">
      <c r="B43" s="19" t="s">
        <v>41</v>
      </c>
      <c r="C43" s="85">
        <v>0</v>
      </c>
      <c r="D43" s="85">
        <v>0</v>
      </c>
    </row>
    <row r="44" spans="2:14" x14ac:dyDescent="0.25">
      <c r="B44" s="2"/>
    </row>
    <row r="45" spans="2:14" ht="42.75" x14ac:dyDescent="0.2">
      <c r="B45" s="19" t="s">
        <v>42</v>
      </c>
      <c r="C45" s="85"/>
    </row>
    <row r="46" spans="2:14" ht="19.5" x14ac:dyDescent="0.25">
      <c r="B46" s="18" t="s">
        <v>7</v>
      </c>
      <c r="C46" s="5"/>
      <c r="D46" s="5"/>
      <c r="E46" s="5"/>
      <c r="F46" s="5"/>
      <c r="G46" s="5"/>
      <c r="H46" s="5"/>
      <c r="I46" s="5"/>
      <c r="J46" s="5"/>
      <c r="K46" s="5"/>
    </row>
    <row r="47" spans="2:14" ht="18.95" customHeight="1" x14ac:dyDescent="0.25">
      <c r="B47" s="142" t="s">
        <v>43</v>
      </c>
      <c r="C47" s="143"/>
      <c r="D47" s="5"/>
      <c r="E47" s="5"/>
      <c r="F47" s="5"/>
      <c r="G47" s="5"/>
      <c r="H47" s="5"/>
      <c r="I47" s="5"/>
      <c r="J47" s="5"/>
      <c r="K47" s="5"/>
      <c r="L47" s="5"/>
      <c r="M47" s="5"/>
      <c r="N47" s="5"/>
    </row>
    <row r="48" spans="2:14" hidden="1" x14ac:dyDescent="0.25">
      <c r="B48" s="144"/>
      <c r="C48" s="145"/>
      <c r="D48" s="5"/>
      <c r="E48" s="5"/>
      <c r="F48" s="5"/>
      <c r="G48" s="5"/>
      <c r="H48" s="5"/>
      <c r="I48" s="5"/>
      <c r="J48" s="5"/>
      <c r="K48" s="5"/>
      <c r="L48" s="5"/>
      <c r="M48" s="5"/>
      <c r="N48" s="5"/>
    </row>
    <row r="49" spans="2:14" ht="30" x14ac:dyDescent="0.25">
      <c r="B49" s="20" t="s">
        <v>44</v>
      </c>
      <c r="C49" s="11"/>
      <c r="D49" s="21" t="s">
        <v>45</v>
      </c>
      <c r="E49" s="87"/>
      <c r="F49" s="21" t="s">
        <v>45</v>
      </c>
      <c r="G49" s="21"/>
      <c r="H49" s="21" t="s">
        <v>45</v>
      </c>
      <c r="I49" s="21"/>
      <c r="J49" s="21" t="s">
        <v>45</v>
      </c>
      <c r="K49" s="22"/>
      <c r="L49" s="21" t="s">
        <v>45</v>
      </c>
      <c r="M49" s="23" t="s">
        <v>54</v>
      </c>
      <c r="N49" s="72" t="s">
        <v>46</v>
      </c>
    </row>
    <row r="50" spans="2:14" ht="45" x14ac:dyDescent="0.25">
      <c r="B50" s="24" t="s">
        <v>47</v>
      </c>
      <c r="C50" s="88" t="s">
        <v>48</v>
      </c>
      <c r="D50" s="70"/>
      <c r="E50" s="76" t="s">
        <v>49</v>
      </c>
      <c r="F50" s="70">
        <v>0</v>
      </c>
      <c r="G50" s="76" t="s">
        <v>50</v>
      </c>
      <c r="H50" s="70">
        <v>0</v>
      </c>
      <c r="I50" s="76" t="s">
        <v>51</v>
      </c>
      <c r="J50" s="70">
        <v>0</v>
      </c>
      <c r="K50" s="76" t="s">
        <v>52</v>
      </c>
      <c r="L50" s="70">
        <v>0</v>
      </c>
      <c r="M50" s="25">
        <f>SUM(D50+L50+J50+H50+F50)</f>
        <v>0</v>
      </c>
      <c r="N50" s="26">
        <f>100%-M50</f>
        <v>1</v>
      </c>
    </row>
    <row r="51" spans="2:14" ht="15" x14ac:dyDescent="0.25">
      <c r="B51" s="27" t="s">
        <v>7</v>
      </c>
      <c r="C51" s="11"/>
      <c r="D51" s="11"/>
      <c r="E51" s="28"/>
      <c r="F51" s="29"/>
      <c r="G51" s="30"/>
      <c r="H51" s="29"/>
      <c r="I51" s="30"/>
      <c r="J51" s="29"/>
      <c r="K51" s="30"/>
      <c r="L51" s="29"/>
      <c r="M51" s="31"/>
      <c r="N51" s="31"/>
    </row>
    <row r="52" spans="2:14" ht="30" x14ac:dyDescent="0.25">
      <c r="B52" s="32" t="s">
        <v>53</v>
      </c>
      <c r="C52" s="11"/>
      <c r="D52" s="11"/>
      <c r="E52" s="33"/>
      <c r="F52" s="29"/>
      <c r="G52" s="30"/>
      <c r="H52" s="29"/>
      <c r="I52" s="30"/>
      <c r="J52" s="29"/>
      <c r="K52" s="30"/>
      <c r="L52" s="29"/>
      <c r="M52" s="23" t="s">
        <v>54</v>
      </c>
      <c r="N52" s="72" t="s">
        <v>46</v>
      </c>
    </row>
    <row r="53" spans="2:14" ht="45" x14ac:dyDescent="0.25">
      <c r="B53" s="24" t="s">
        <v>55</v>
      </c>
      <c r="C53" s="88" t="s">
        <v>56</v>
      </c>
      <c r="D53" s="70"/>
      <c r="E53" s="76" t="s">
        <v>57</v>
      </c>
      <c r="F53" s="70">
        <v>0</v>
      </c>
      <c r="G53" s="76" t="s">
        <v>58</v>
      </c>
      <c r="H53" s="77">
        <v>0</v>
      </c>
      <c r="I53" s="76" t="s">
        <v>59</v>
      </c>
      <c r="J53" s="70">
        <v>0</v>
      </c>
      <c r="K53" s="76" t="s">
        <v>52</v>
      </c>
      <c r="L53" s="70">
        <v>0</v>
      </c>
      <c r="M53" s="25">
        <f>SUM(D53+L53+J53+H53+F53)</f>
        <v>0</v>
      </c>
      <c r="N53" s="26">
        <f>100%-M53</f>
        <v>1</v>
      </c>
    </row>
    <row r="54" spans="2:14" ht="29.1" customHeight="1" x14ac:dyDescent="0.25">
      <c r="B54" s="127" t="s">
        <v>60</v>
      </c>
      <c r="C54" s="128"/>
      <c r="D54" s="128"/>
      <c r="E54" s="128"/>
      <c r="F54" s="128"/>
      <c r="G54" s="128"/>
      <c r="H54" s="128"/>
      <c r="I54" s="128"/>
      <c r="J54" s="128"/>
      <c r="K54" s="128"/>
      <c r="L54" s="129"/>
    </row>
    <row r="55" spans="2:14" x14ac:dyDescent="0.25">
      <c r="B55" s="34" t="s">
        <v>7</v>
      </c>
      <c r="C55" s="5"/>
      <c r="D55" s="5"/>
      <c r="E55" s="5"/>
      <c r="F55" s="5"/>
      <c r="G55" s="5"/>
      <c r="H55" s="5"/>
      <c r="I55" s="5"/>
      <c r="K55" s="5"/>
      <c r="M55" s="5"/>
    </row>
    <row r="56" spans="2:14" ht="15" x14ac:dyDescent="0.25">
      <c r="B56" s="146" t="s">
        <v>61</v>
      </c>
      <c r="C56" s="147"/>
      <c r="D56" s="147"/>
      <c r="E56" s="147"/>
      <c r="F56" s="148"/>
      <c r="G56" s="5"/>
      <c r="H56" s="5"/>
      <c r="I56" s="5"/>
      <c r="M56" s="5"/>
    </row>
    <row r="57" spans="2:14" x14ac:dyDescent="0.25">
      <c r="B57" s="131"/>
      <c r="C57" s="132"/>
      <c r="D57" s="132"/>
      <c r="E57" s="132"/>
      <c r="F57" s="132"/>
      <c r="G57" s="132"/>
      <c r="H57" s="132"/>
      <c r="I57" s="133"/>
      <c r="M57" s="5"/>
    </row>
    <row r="58" spans="2:14" x14ac:dyDescent="0.25">
      <c r="B58" s="134"/>
      <c r="C58" s="135"/>
      <c r="D58" s="135"/>
      <c r="E58" s="135"/>
      <c r="F58" s="135"/>
      <c r="G58" s="135"/>
      <c r="H58" s="135"/>
      <c r="I58" s="136"/>
      <c r="M58" s="5"/>
    </row>
    <row r="59" spans="2:14" x14ac:dyDescent="0.25">
      <c r="B59" s="134"/>
      <c r="C59" s="135"/>
      <c r="D59" s="135"/>
      <c r="E59" s="135"/>
      <c r="F59" s="135"/>
      <c r="G59" s="135"/>
      <c r="H59" s="135"/>
      <c r="I59" s="136"/>
      <c r="M59" s="5"/>
    </row>
    <row r="60" spans="2:14" x14ac:dyDescent="0.25">
      <c r="B60" s="134"/>
      <c r="C60" s="135"/>
      <c r="D60" s="135"/>
      <c r="E60" s="135"/>
      <c r="F60" s="135"/>
      <c r="G60" s="135"/>
      <c r="H60" s="135"/>
      <c r="I60" s="136"/>
      <c r="M60" s="5"/>
    </row>
    <row r="61" spans="2:14" x14ac:dyDescent="0.25">
      <c r="B61" s="134"/>
      <c r="C61" s="135"/>
      <c r="D61" s="135"/>
      <c r="E61" s="135"/>
      <c r="F61" s="135"/>
      <c r="G61" s="135"/>
      <c r="H61" s="135"/>
      <c r="I61" s="136"/>
      <c r="M61" s="5"/>
    </row>
    <row r="62" spans="2:14" x14ac:dyDescent="0.25">
      <c r="B62" s="137"/>
      <c r="C62" s="138"/>
      <c r="D62" s="138"/>
      <c r="E62" s="138"/>
      <c r="F62" s="138"/>
      <c r="G62" s="138"/>
      <c r="H62" s="138"/>
      <c r="I62" s="139"/>
      <c r="M62" s="5"/>
    </row>
    <row r="63" spans="2:14" ht="15.95" customHeight="1" x14ac:dyDescent="0.25">
      <c r="B63" s="127" t="s">
        <v>62</v>
      </c>
      <c r="C63" s="128"/>
      <c r="D63" s="128"/>
      <c r="E63" s="128"/>
      <c r="F63" s="128"/>
      <c r="G63" s="128"/>
      <c r="H63" s="128"/>
      <c r="I63" s="129"/>
      <c r="M63" s="5"/>
    </row>
    <row r="64" spans="2:14" x14ac:dyDescent="0.25">
      <c r="B64" s="34" t="s">
        <v>7</v>
      </c>
      <c r="C64" s="5"/>
      <c r="D64" s="5"/>
      <c r="E64" s="5"/>
      <c r="F64" s="5"/>
      <c r="G64" s="5"/>
      <c r="H64" s="5"/>
      <c r="I64" s="5"/>
      <c r="J64" s="5"/>
      <c r="K64" s="5"/>
      <c r="M64" s="5"/>
    </row>
    <row r="65" spans="1:13" ht="15" x14ac:dyDescent="0.25">
      <c r="B65" s="80" t="s">
        <v>63</v>
      </c>
      <c r="C65" s="79"/>
      <c r="D65" s="5"/>
      <c r="E65" s="5"/>
      <c r="F65" s="5"/>
      <c r="G65" s="5"/>
      <c r="H65" s="5"/>
      <c r="I65" s="5"/>
      <c r="J65" s="5"/>
      <c r="K65" s="5"/>
      <c r="M65" s="5"/>
    </row>
    <row r="66" spans="1:13" x14ac:dyDescent="0.25">
      <c r="B66" s="118" t="s">
        <v>7</v>
      </c>
      <c r="C66" s="119"/>
      <c r="D66" s="119"/>
      <c r="E66" s="119"/>
      <c r="F66" s="119"/>
      <c r="G66" s="119"/>
      <c r="H66" s="119"/>
      <c r="I66" s="120"/>
      <c r="M66" s="5"/>
    </row>
    <row r="67" spans="1:13" x14ac:dyDescent="0.25">
      <c r="B67" s="121"/>
      <c r="C67" s="122"/>
      <c r="D67" s="122"/>
      <c r="E67" s="122"/>
      <c r="F67" s="122"/>
      <c r="G67" s="122"/>
      <c r="H67" s="122"/>
      <c r="I67" s="123"/>
      <c r="M67" s="5"/>
    </row>
    <row r="68" spans="1:13" x14ac:dyDescent="0.25">
      <c r="B68" s="121"/>
      <c r="C68" s="122"/>
      <c r="D68" s="122"/>
      <c r="E68" s="122"/>
      <c r="F68" s="122"/>
      <c r="G68" s="122"/>
      <c r="H68" s="122"/>
      <c r="I68" s="123"/>
      <c r="M68" s="5"/>
    </row>
    <row r="69" spans="1:13" x14ac:dyDescent="0.25">
      <c r="B69" s="121"/>
      <c r="C69" s="122"/>
      <c r="D69" s="122"/>
      <c r="E69" s="122"/>
      <c r="F69" s="122"/>
      <c r="G69" s="122"/>
      <c r="H69" s="122"/>
      <c r="I69" s="123"/>
      <c r="M69" s="5"/>
    </row>
    <row r="70" spans="1:13" x14ac:dyDescent="0.25">
      <c r="B70" s="121"/>
      <c r="C70" s="122"/>
      <c r="D70" s="122"/>
      <c r="E70" s="122"/>
      <c r="F70" s="122"/>
      <c r="G70" s="122"/>
      <c r="H70" s="122"/>
      <c r="I70" s="123"/>
      <c r="M70" s="5"/>
    </row>
    <row r="71" spans="1:13" x14ac:dyDescent="0.25">
      <c r="B71" s="124"/>
      <c r="C71" s="125"/>
      <c r="D71" s="125"/>
      <c r="E71" s="125"/>
      <c r="F71" s="125"/>
      <c r="G71" s="125"/>
      <c r="H71" s="125"/>
      <c r="I71" s="126"/>
      <c r="M71" s="5"/>
    </row>
    <row r="72" spans="1:13" x14ac:dyDescent="0.25">
      <c r="B72" s="127" t="s">
        <v>64</v>
      </c>
      <c r="C72" s="128"/>
      <c r="D72" s="128"/>
      <c r="E72" s="128"/>
      <c r="F72" s="128"/>
      <c r="G72" s="128"/>
      <c r="H72" s="128"/>
      <c r="I72" s="129"/>
    </row>
    <row r="73" spans="1:13" x14ac:dyDescent="0.25">
      <c r="B73" s="130" t="s">
        <v>7</v>
      </c>
      <c r="C73" s="130"/>
      <c r="D73" s="5"/>
      <c r="E73" s="5"/>
      <c r="F73" s="5"/>
      <c r="G73" s="5"/>
      <c r="H73" s="5"/>
      <c r="I73" s="5"/>
    </row>
    <row r="74" spans="1:13" ht="15" x14ac:dyDescent="0.25">
      <c r="B74" s="80" t="s">
        <v>65</v>
      </c>
      <c r="C74" s="82"/>
      <c r="D74" s="5"/>
      <c r="E74" s="5"/>
      <c r="F74" s="5"/>
      <c r="G74" s="5"/>
      <c r="H74" s="5"/>
      <c r="I74" s="5"/>
    </row>
    <row r="75" spans="1:13" x14ac:dyDescent="0.25">
      <c r="B75" s="131"/>
      <c r="C75" s="132"/>
      <c r="D75" s="132"/>
      <c r="E75" s="132"/>
      <c r="F75" s="132"/>
      <c r="G75" s="132"/>
      <c r="H75" s="132"/>
      <c r="I75" s="133"/>
    </row>
    <row r="76" spans="1:13" x14ac:dyDescent="0.25">
      <c r="B76" s="134"/>
      <c r="C76" s="135"/>
      <c r="D76" s="135"/>
      <c r="E76" s="135"/>
      <c r="F76" s="135"/>
      <c r="G76" s="135"/>
      <c r="H76" s="135"/>
      <c r="I76" s="136"/>
    </row>
    <row r="77" spans="1:13" x14ac:dyDescent="0.25">
      <c r="B77" s="134"/>
      <c r="C77" s="135"/>
      <c r="D77" s="135"/>
      <c r="E77" s="135"/>
      <c r="F77" s="135"/>
      <c r="G77" s="135"/>
      <c r="H77" s="135"/>
      <c r="I77" s="136"/>
    </row>
    <row r="78" spans="1:13" x14ac:dyDescent="0.25">
      <c r="B78" s="134"/>
      <c r="C78" s="135"/>
      <c r="D78" s="135"/>
      <c r="E78" s="135"/>
      <c r="F78" s="135"/>
      <c r="G78" s="135"/>
      <c r="H78" s="135"/>
      <c r="I78" s="136"/>
    </row>
    <row r="79" spans="1:13" x14ac:dyDescent="0.25">
      <c r="B79" s="134"/>
      <c r="C79" s="135"/>
      <c r="D79" s="135"/>
      <c r="E79" s="135"/>
      <c r="F79" s="135"/>
      <c r="G79" s="135"/>
      <c r="H79" s="135"/>
      <c r="I79" s="136"/>
    </row>
    <row r="80" spans="1:13" s="37" customFormat="1" x14ac:dyDescent="0.25">
      <c r="A80" s="2"/>
      <c r="B80" s="137"/>
      <c r="C80" s="138"/>
      <c r="D80" s="138"/>
      <c r="E80" s="138"/>
      <c r="F80" s="138"/>
      <c r="G80" s="138"/>
      <c r="H80" s="138"/>
      <c r="I80" s="139"/>
      <c r="J80" s="2"/>
      <c r="K80" s="2"/>
    </row>
    <row r="81" spans="1:16384" s="38" customFormat="1" x14ac:dyDescent="0.25">
      <c r="A81" s="2"/>
      <c r="B81" s="127" t="s">
        <v>66</v>
      </c>
      <c r="C81" s="128"/>
      <c r="D81" s="128"/>
      <c r="E81" s="128"/>
      <c r="F81" s="128"/>
      <c r="G81" s="128"/>
      <c r="H81" s="128"/>
      <c r="I81" s="129"/>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c r="XEP81" s="2"/>
      <c r="XEQ81" s="2"/>
      <c r="XER81" s="2"/>
      <c r="XES81" s="2"/>
      <c r="XET81" s="2"/>
      <c r="XEU81" s="2"/>
      <c r="XEV81" s="2"/>
      <c r="XEW81" s="2"/>
      <c r="XEX81" s="2"/>
      <c r="XEY81" s="2"/>
      <c r="XEZ81" s="2"/>
      <c r="XFA81" s="2"/>
      <c r="XFB81" s="2"/>
      <c r="XFC81" s="2"/>
      <c r="XFD81" s="2"/>
    </row>
    <row r="82" spans="1:16384" x14ac:dyDescent="0.25">
      <c r="B82" s="34" t="s">
        <v>7</v>
      </c>
      <c r="C82" s="5"/>
      <c r="D82" s="5"/>
      <c r="E82" s="5"/>
      <c r="F82" s="5"/>
      <c r="G82" s="5"/>
      <c r="H82" s="5"/>
      <c r="I82" s="5"/>
    </row>
    <row r="83" spans="1:16384" ht="15" x14ac:dyDescent="0.25">
      <c r="B83" s="80" t="s">
        <v>67</v>
      </c>
      <c r="C83" s="81"/>
      <c r="D83" s="78"/>
      <c r="E83" s="78"/>
      <c r="F83" s="79"/>
      <c r="G83" s="5"/>
      <c r="H83" s="5"/>
      <c r="I83" s="5"/>
    </row>
    <row r="84" spans="1:16384" x14ac:dyDescent="0.25">
      <c r="B84" s="131"/>
      <c r="C84" s="132"/>
      <c r="D84" s="132"/>
      <c r="E84" s="132"/>
      <c r="F84" s="132"/>
      <c r="G84" s="132"/>
      <c r="H84" s="132"/>
      <c r="I84" s="133"/>
    </row>
    <row r="85" spans="1:16384" x14ac:dyDescent="0.25">
      <c r="B85" s="134"/>
      <c r="C85" s="135"/>
      <c r="D85" s="135"/>
      <c r="E85" s="135"/>
      <c r="F85" s="135"/>
      <c r="G85" s="135"/>
      <c r="H85" s="135"/>
      <c r="I85" s="136"/>
    </row>
    <row r="86" spans="1:16384" x14ac:dyDescent="0.25">
      <c r="B86" s="134"/>
      <c r="C86" s="135"/>
      <c r="D86" s="135"/>
      <c r="E86" s="135"/>
      <c r="F86" s="135"/>
      <c r="G86" s="135"/>
      <c r="H86" s="135"/>
      <c r="I86" s="136"/>
    </row>
    <row r="87" spans="1:16384" x14ac:dyDescent="0.25">
      <c r="B87" s="134"/>
      <c r="C87" s="135"/>
      <c r="D87" s="135"/>
      <c r="E87" s="135"/>
      <c r="F87" s="135"/>
      <c r="G87" s="135"/>
      <c r="H87" s="135"/>
      <c r="I87" s="136"/>
    </row>
    <row r="88" spans="1:16384" x14ac:dyDescent="0.25">
      <c r="B88" s="134"/>
      <c r="C88" s="135"/>
      <c r="D88" s="135"/>
      <c r="E88" s="135"/>
      <c r="F88" s="135"/>
      <c r="G88" s="135"/>
      <c r="H88" s="135"/>
      <c r="I88" s="136"/>
    </row>
    <row r="89" spans="1:16384" x14ac:dyDescent="0.25">
      <c r="B89" s="134"/>
      <c r="C89" s="135"/>
      <c r="D89" s="135"/>
      <c r="E89" s="135"/>
      <c r="F89" s="135"/>
      <c r="G89" s="135"/>
      <c r="H89" s="135"/>
      <c r="I89" s="136"/>
    </row>
    <row r="90" spans="1:16384" x14ac:dyDescent="0.25">
      <c r="B90" s="137"/>
      <c r="C90" s="138"/>
      <c r="D90" s="138"/>
      <c r="E90" s="138"/>
      <c r="F90" s="138"/>
      <c r="G90" s="138"/>
      <c r="H90" s="138"/>
      <c r="I90" s="139"/>
    </row>
    <row r="91" spans="1:16384" x14ac:dyDescent="0.25">
      <c r="B91" s="127" t="s">
        <v>68</v>
      </c>
      <c r="C91" s="128"/>
      <c r="D91" s="128"/>
      <c r="E91" s="128"/>
      <c r="F91" s="128"/>
      <c r="G91" s="128"/>
      <c r="H91" s="128"/>
      <c r="I91" s="129"/>
    </row>
    <row r="92" spans="1:16384" x14ac:dyDescent="0.25">
      <c r="B92" s="103" t="s">
        <v>7</v>
      </c>
      <c r="C92" s="35"/>
      <c r="D92" s="35"/>
      <c r="E92" s="35"/>
      <c r="F92" s="35"/>
      <c r="G92" s="35"/>
      <c r="H92" s="35"/>
      <c r="I92" s="35"/>
    </row>
    <row r="93" spans="1:16384" ht="15" x14ac:dyDescent="0.25">
      <c r="B93" s="90" t="s">
        <v>69</v>
      </c>
      <c r="C93" s="35"/>
      <c r="D93" s="35"/>
      <c r="E93" s="35"/>
      <c r="F93" s="35"/>
      <c r="G93" s="35"/>
      <c r="H93" s="35"/>
      <c r="I93" s="35"/>
    </row>
    <row r="94" spans="1:16384" x14ac:dyDescent="0.25">
      <c r="B94" s="9" t="s">
        <v>70</v>
      </c>
      <c r="C94" s="9" t="s">
        <v>71</v>
      </c>
      <c r="D94" s="152" t="s">
        <v>72</v>
      </c>
      <c r="E94" s="153"/>
      <c r="F94" s="154"/>
      <c r="G94" s="152" t="s">
        <v>73</v>
      </c>
      <c r="H94" s="153"/>
      <c r="I94" s="154"/>
    </row>
    <row r="95" spans="1:16384" x14ac:dyDescent="0.25">
      <c r="B95" s="155"/>
      <c r="C95" s="155"/>
      <c r="D95" s="131"/>
      <c r="E95" s="132"/>
      <c r="F95" s="133"/>
      <c r="G95" s="131"/>
      <c r="H95" s="132"/>
      <c r="I95" s="133"/>
    </row>
    <row r="96" spans="1:16384" x14ac:dyDescent="0.25">
      <c r="B96" s="156"/>
      <c r="C96" s="156"/>
      <c r="D96" s="134"/>
      <c r="E96" s="135"/>
      <c r="F96" s="136"/>
      <c r="G96" s="134"/>
      <c r="H96" s="135"/>
      <c r="I96" s="136"/>
    </row>
    <row r="97" spans="2:9" x14ac:dyDescent="0.25">
      <c r="B97" s="156"/>
      <c r="C97" s="156"/>
      <c r="D97" s="134"/>
      <c r="E97" s="135"/>
      <c r="F97" s="136"/>
      <c r="G97" s="134"/>
      <c r="H97" s="135"/>
      <c r="I97" s="136"/>
    </row>
    <row r="98" spans="2:9" x14ac:dyDescent="0.25">
      <c r="B98" s="156"/>
      <c r="C98" s="156"/>
      <c r="D98" s="134"/>
      <c r="E98" s="135"/>
      <c r="F98" s="136"/>
      <c r="G98" s="134"/>
      <c r="H98" s="135"/>
      <c r="I98" s="136"/>
    </row>
    <row r="99" spans="2:9" x14ac:dyDescent="0.25">
      <c r="B99" s="156"/>
      <c r="C99" s="156"/>
      <c r="D99" s="134"/>
      <c r="E99" s="135"/>
      <c r="F99" s="136"/>
      <c r="G99" s="134"/>
      <c r="H99" s="135"/>
      <c r="I99" s="136"/>
    </row>
    <row r="100" spans="2:9" x14ac:dyDescent="0.25">
      <c r="B100" s="157"/>
      <c r="C100" s="157"/>
      <c r="D100" s="137"/>
      <c r="E100" s="138"/>
      <c r="F100" s="139"/>
      <c r="G100" s="137"/>
      <c r="H100" s="138"/>
      <c r="I100" s="139"/>
    </row>
    <row r="101" spans="2:9" ht="35.1" customHeight="1" x14ac:dyDescent="0.25">
      <c r="B101" s="127" t="s">
        <v>74</v>
      </c>
      <c r="C101" s="128"/>
      <c r="D101" s="128"/>
      <c r="E101" s="128"/>
      <c r="F101" s="128"/>
      <c r="G101" s="128"/>
      <c r="H101" s="128"/>
      <c r="I101" s="129"/>
    </row>
    <row r="102" spans="2:9" x14ac:dyDescent="0.25">
      <c r="B102" s="34" t="s">
        <v>7</v>
      </c>
      <c r="C102" s="5"/>
      <c r="D102" s="5"/>
      <c r="E102" s="5"/>
      <c r="F102" s="5"/>
      <c r="G102" s="5"/>
      <c r="H102" s="5"/>
      <c r="I102" s="5"/>
    </row>
    <row r="103" spans="2:9" ht="15" x14ac:dyDescent="0.25">
      <c r="B103" s="36" t="s">
        <v>75</v>
      </c>
      <c r="C103" s="5"/>
      <c r="D103" s="5"/>
      <c r="E103" s="5"/>
      <c r="F103" s="5"/>
      <c r="G103" s="5"/>
      <c r="H103" s="5"/>
      <c r="I103" s="5"/>
    </row>
    <row r="104" spans="2:9" x14ac:dyDescent="0.25">
      <c r="B104" s="39" t="s">
        <v>7</v>
      </c>
      <c r="C104" s="8" t="s">
        <v>76</v>
      </c>
      <c r="E104" s="40"/>
      <c r="F104" s="5"/>
      <c r="G104" s="5"/>
      <c r="H104" s="5"/>
      <c r="I104" s="5"/>
    </row>
    <row r="105" spans="2:9" x14ac:dyDescent="0.25">
      <c r="B105" s="16" t="s">
        <v>77</v>
      </c>
      <c r="C105" s="85"/>
      <c r="E105" s="5"/>
      <c r="F105" s="5"/>
      <c r="G105" s="5"/>
      <c r="H105" s="5"/>
      <c r="I105" s="5"/>
    </row>
    <row r="106" spans="2:9" x14ac:dyDescent="0.25">
      <c r="B106" s="16" t="s">
        <v>78</v>
      </c>
      <c r="C106" s="85" t="s">
        <v>7</v>
      </c>
      <c r="E106" s="5"/>
      <c r="F106" s="5"/>
      <c r="G106" s="5"/>
      <c r="H106" s="5"/>
      <c r="I106" s="5"/>
    </row>
    <row r="107" spans="2:9" x14ac:dyDescent="0.25">
      <c r="B107" s="41" t="s">
        <v>79</v>
      </c>
      <c r="C107" s="85"/>
      <c r="E107" s="5"/>
      <c r="F107" s="5"/>
      <c r="G107" s="5"/>
      <c r="H107" s="5"/>
      <c r="I107" s="5"/>
    </row>
    <row r="108" spans="2:9" x14ac:dyDescent="0.25">
      <c r="B108" s="5"/>
      <c r="C108" s="5"/>
      <c r="D108" s="5"/>
      <c r="E108" s="5"/>
      <c r="F108" s="5"/>
      <c r="G108" s="5"/>
      <c r="H108" s="5"/>
      <c r="I108" s="5"/>
    </row>
    <row r="109" spans="2:9" x14ac:dyDescent="0.25">
      <c r="B109" s="42" t="s">
        <v>7</v>
      </c>
      <c r="C109" s="5"/>
      <c r="F109" s="5"/>
      <c r="G109" s="5"/>
      <c r="H109" s="5"/>
      <c r="I109" s="5"/>
    </row>
    <row r="110" spans="2:9" ht="15" x14ac:dyDescent="0.25">
      <c r="B110" s="91" t="s">
        <v>80</v>
      </c>
      <c r="C110" s="43" t="s">
        <v>81</v>
      </c>
      <c r="E110" s="44"/>
      <c r="F110" s="5"/>
      <c r="G110" s="5"/>
      <c r="H110" s="5"/>
      <c r="I110" s="5"/>
    </row>
    <row r="111" spans="2:9" x14ac:dyDescent="0.25">
      <c r="B111" s="10" t="s">
        <v>82</v>
      </c>
      <c r="C111" s="96" t="s">
        <v>7</v>
      </c>
      <c r="E111" s="5"/>
      <c r="F111" s="5"/>
      <c r="G111" s="5"/>
      <c r="H111" s="5"/>
      <c r="I111" s="5"/>
    </row>
    <row r="112" spans="2:9" x14ac:dyDescent="0.25">
      <c r="B112" s="10" t="s">
        <v>83</v>
      </c>
      <c r="C112" s="85" t="s">
        <v>7</v>
      </c>
      <c r="E112" s="5"/>
      <c r="F112" s="5"/>
      <c r="G112" s="5"/>
      <c r="H112" s="5"/>
      <c r="I112" s="5"/>
    </row>
    <row r="113" spans="2:9" x14ac:dyDescent="0.25">
      <c r="B113" s="97" t="s">
        <v>84</v>
      </c>
      <c r="C113" s="98"/>
      <c r="E113" s="5"/>
      <c r="F113" s="5"/>
      <c r="G113" s="5"/>
      <c r="H113" s="5"/>
      <c r="I113" s="5"/>
    </row>
    <row r="114" spans="2:9" ht="30" customHeight="1" x14ac:dyDescent="0.25">
      <c r="B114" s="158" t="s">
        <v>85</v>
      </c>
      <c r="C114" s="158"/>
      <c r="D114" s="158"/>
      <c r="E114" s="158"/>
      <c r="F114" s="158"/>
      <c r="G114" s="158"/>
      <c r="H114" s="158"/>
      <c r="I114" s="158"/>
    </row>
    <row r="115" spans="2:9" x14ac:dyDescent="0.25">
      <c r="B115" s="5"/>
      <c r="C115" s="12"/>
      <c r="D115" s="5"/>
      <c r="E115" s="5"/>
      <c r="F115" s="5"/>
      <c r="G115" s="5"/>
      <c r="H115" s="5"/>
      <c r="I115" s="5"/>
    </row>
    <row r="116" spans="2:9" ht="15" x14ac:dyDescent="0.25">
      <c r="B116" s="36" t="s">
        <v>86</v>
      </c>
      <c r="D116" s="5"/>
      <c r="E116" s="5"/>
      <c r="F116" s="5"/>
      <c r="G116" s="5"/>
      <c r="H116" s="5"/>
      <c r="I116" s="5"/>
    </row>
    <row r="117" spans="2:9" x14ac:dyDescent="0.25">
      <c r="B117" s="34"/>
      <c r="D117" s="5"/>
      <c r="E117" s="5"/>
      <c r="F117" s="5"/>
      <c r="G117" s="5"/>
      <c r="H117" s="5"/>
      <c r="I117" s="5"/>
    </row>
    <row r="118" spans="2:9" ht="17.100000000000001" customHeight="1" x14ac:dyDescent="0.25">
      <c r="B118" s="80" t="s">
        <v>87</v>
      </c>
      <c r="C118" s="83"/>
      <c r="D118" s="99"/>
      <c r="E118" s="5"/>
      <c r="F118" s="5"/>
      <c r="G118" s="5"/>
      <c r="H118" s="5"/>
      <c r="I118" s="5"/>
    </row>
    <row r="119" spans="2:9" x14ac:dyDescent="0.25">
      <c r="B119" s="118"/>
      <c r="C119" s="119"/>
      <c r="D119" s="119"/>
      <c r="E119" s="119"/>
      <c r="F119" s="119"/>
      <c r="G119" s="119"/>
      <c r="H119" s="119"/>
      <c r="I119" s="120"/>
    </row>
    <row r="120" spans="2:9" x14ac:dyDescent="0.25">
      <c r="B120" s="121"/>
      <c r="C120" s="122"/>
      <c r="D120" s="122"/>
      <c r="E120" s="122"/>
      <c r="F120" s="122"/>
      <c r="G120" s="122"/>
      <c r="H120" s="122"/>
      <c r="I120" s="123"/>
    </row>
    <row r="121" spans="2:9" x14ac:dyDescent="0.25">
      <c r="B121" s="121"/>
      <c r="C121" s="122"/>
      <c r="D121" s="122"/>
      <c r="E121" s="122"/>
      <c r="F121" s="122"/>
      <c r="G121" s="122"/>
      <c r="H121" s="122"/>
      <c r="I121" s="123"/>
    </row>
    <row r="122" spans="2:9" x14ac:dyDescent="0.25">
      <c r="B122" s="121"/>
      <c r="C122" s="122"/>
      <c r="D122" s="122"/>
      <c r="E122" s="122"/>
      <c r="F122" s="122"/>
      <c r="G122" s="122"/>
      <c r="H122" s="122"/>
      <c r="I122" s="123"/>
    </row>
    <row r="123" spans="2:9" x14ac:dyDescent="0.25">
      <c r="B123" s="121"/>
      <c r="C123" s="122"/>
      <c r="D123" s="122"/>
      <c r="E123" s="122"/>
      <c r="F123" s="122"/>
      <c r="G123" s="122"/>
      <c r="H123" s="122"/>
      <c r="I123" s="123"/>
    </row>
    <row r="124" spans="2:9" x14ac:dyDescent="0.25">
      <c r="B124" s="124"/>
      <c r="C124" s="125"/>
      <c r="D124" s="125"/>
      <c r="E124" s="125"/>
      <c r="F124" s="125"/>
      <c r="G124" s="125"/>
      <c r="H124" s="125"/>
      <c r="I124" s="126"/>
    </row>
    <row r="125" spans="2:9" ht="14.1" customHeight="1" x14ac:dyDescent="0.25">
      <c r="B125" s="127" t="s">
        <v>88</v>
      </c>
      <c r="C125" s="128"/>
      <c r="D125" s="128"/>
      <c r="E125" s="128"/>
      <c r="F125" s="128"/>
      <c r="G125" s="128"/>
      <c r="H125" s="128"/>
      <c r="I125" s="129"/>
    </row>
    <row r="126" spans="2:9" x14ac:dyDescent="0.25">
      <c r="B126" s="12"/>
      <c r="C126" s="5"/>
      <c r="D126" s="5"/>
      <c r="E126" s="5"/>
      <c r="F126" s="5"/>
      <c r="G126" s="5"/>
      <c r="H126" s="5"/>
      <c r="I126" s="5"/>
    </row>
    <row r="127" spans="2:9" ht="15" x14ac:dyDescent="0.25">
      <c r="B127" s="89" t="s">
        <v>89</v>
      </c>
      <c r="C127" s="5"/>
      <c r="F127" s="5"/>
      <c r="G127" s="5"/>
      <c r="H127" s="5"/>
      <c r="I127" s="5"/>
    </row>
    <row r="128" spans="2:9" x14ac:dyDescent="0.25">
      <c r="B128" s="2"/>
      <c r="C128" s="8" t="s">
        <v>90</v>
      </c>
      <c r="E128" s="40"/>
      <c r="F128" s="5"/>
      <c r="G128" s="5"/>
      <c r="H128" s="5"/>
      <c r="I128" s="5"/>
    </row>
    <row r="129" spans="2:11" ht="28.5" x14ac:dyDescent="0.25">
      <c r="B129" s="74" t="s">
        <v>91</v>
      </c>
      <c r="C129" s="68" t="s">
        <v>7</v>
      </c>
      <c r="E129" s="5"/>
      <c r="F129" s="5"/>
      <c r="G129" s="5"/>
      <c r="H129" s="5"/>
      <c r="I129" s="5"/>
    </row>
    <row r="130" spans="2:11" ht="28.5" x14ac:dyDescent="0.25">
      <c r="B130" s="74" t="s">
        <v>92</v>
      </c>
      <c r="C130" s="95" t="s">
        <v>7</v>
      </c>
      <c r="E130" s="5"/>
      <c r="F130" s="5"/>
      <c r="G130" s="5"/>
      <c r="H130" s="5"/>
      <c r="I130" s="5"/>
    </row>
    <row r="131" spans="2:11" ht="27.95" customHeight="1" x14ac:dyDescent="0.25">
      <c r="B131" s="74" t="s">
        <v>93</v>
      </c>
      <c r="C131" s="95" t="s">
        <v>7</v>
      </c>
      <c r="E131" s="5"/>
      <c r="F131" s="5"/>
      <c r="G131" s="5"/>
      <c r="H131" s="5"/>
      <c r="I131" s="5"/>
    </row>
    <row r="132" spans="2:11" ht="32.1" customHeight="1" x14ac:dyDescent="0.25">
      <c r="B132" s="127" t="s">
        <v>94</v>
      </c>
      <c r="C132" s="128"/>
      <c r="D132" s="128"/>
      <c r="E132" s="128"/>
      <c r="F132" s="128"/>
      <c r="G132" s="128"/>
      <c r="H132" s="128"/>
      <c r="I132" s="129"/>
    </row>
    <row r="133" spans="2:11" ht="15" thickBot="1" x14ac:dyDescent="0.3"/>
    <row r="134" spans="2:11" ht="15" thickTop="1" x14ac:dyDescent="0.2">
      <c r="B134" s="46"/>
      <c r="C134" s="46"/>
      <c r="D134" s="46"/>
      <c r="E134" s="46"/>
      <c r="F134" s="46"/>
      <c r="G134" s="46"/>
      <c r="H134" s="46"/>
      <c r="I134" s="46"/>
      <c r="J134" s="46"/>
      <c r="K134" s="46"/>
    </row>
    <row r="135" spans="2:11" x14ac:dyDescent="0.2">
      <c r="B135" s="47" t="s">
        <v>95</v>
      </c>
      <c r="C135" s="48"/>
      <c r="D135" s="48"/>
      <c r="E135" s="48"/>
      <c r="F135" s="48"/>
      <c r="G135" s="48"/>
      <c r="H135" s="48"/>
      <c r="I135" s="48"/>
      <c r="J135" s="48"/>
      <c r="K135" s="48"/>
    </row>
    <row r="136" spans="2:11" ht="0.95" customHeight="1" x14ac:dyDescent="0.25"/>
    <row r="137" spans="2:11" hidden="1" x14ac:dyDescent="0.25"/>
    <row r="138" spans="2:11" hidden="1" x14ac:dyDescent="0.25">
      <c r="B138" s="49" t="s">
        <v>96</v>
      </c>
    </row>
    <row r="139" spans="2:11" hidden="1" x14ac:dyDescent="0.25"/>
    <row r="140" spans="2:11" hidden="1" x14ac:dyDescent="0.25">
      <c r="B140" s="50" t="s">
        <v>97</v>
      </c>
      <c r="C140" s="51">
        <f>IF(D34&gt;0,1,0)</f>
        <v>0</v>
      </c>
    </row>
    <row r="141" spans="2:11" hidden="1" x14ac:dyDescent="0.25">
      <c r="B141" s="50" t="s">
        <v>98</v>
      </c>
      <c r="C141" s="51">
        <f>IF((C42+D42)&gt;20,1,0)</f>
        <v>0</v>
      </c>
      <c r="D141" s="2" t="s">
        <v>99</v>
      </c>
      <c r="E141" s="5" t="s">
        <v>99</v>
      </c>
    </row>
    <row r="142" spans="2:11" hidden="1" x14ac:dyDescent="0.25">
      <c r="B142" s="2"/>
    </row>
    <row r="143" spans="2:11" hidden="1" x14ac:dyDescent="0.25">
      <c r="B143" s="52" t="s">
        <v>100</v>
      </c>
      <c r="C143" s="53"/>
      <c r="D143" s="54"/>
      <c r="E143" s="54"/>
      <c r="F143" s="54"/>
    </row>
    <row r="144" spans="2:11" hidden="1" x14ac:dyDescent="0.25">
      <c r="B144" s="55"/>
      <c r="C144" s="53"/>
      <c r="D144" s="54"/>
      <c r="E144" s="56" t="s">
        <v>101</v>
      </c>
      <c r="F144" s="56" t="s">
        <v>102</v>
      </c>
    </row>
    <row r="145" spans="2:6" ht="28.5" hidden="1" x14ac:dyDescent="0.25">
      <c r="B145" s="57" t="s">
        <v>103</v>
      </c>
      <c r="C145" s="58">
        <v>1</v>
      </c>
      <c r="D145" s="59">
        <f>C145/$C$155</f>
        <v>3.3333333333333333E-2</v>
      </c>
      <c r="E145" s="60">
        <f>IF(SUM(D33:D37)&gt;=50%,1,0)</f>
        <v>0</v>
      </c>
      <c r="F145" s="61">
        <f>E145/C$155</f>
        <v>0</v>
      </c>
    </row>
    <row r="146" spans="2:6" ht="28.5" hidden="1" x14ac:dyDescent="0.25">
      <c r="B146" s="57" t="s">
        <v>104</v>
      </c>
      <c r="C146" s="58">
        <v>5</v>
      </c>
      <c r="D146" s="59">
        <f t="shared" ref="D146:D155" si="0">C146/$C$155</f>
        <v>0.16666666666666666</v>
      </c>
      <c r="E146" s="60">
        <f>IF(D33&gt;10%,1,0)+IF(D34&gt;10%,1,0)+IF(D35&gt;10%,1,0)+IF(D36&gt;10%,1,0)+IF(D37&gt;10%,1,0)</f>
        <v>0</v>
      </c>
      <c r="F146" s="61">
        <f t="shared" ref="F146:F153" si="1">E146/C$155</f>
        <v>0</v>
      </c>
    </row>
    <row r="147" spans="2:6" ht="28.5" hidden="1" x14ac:dyDescent="0.25">
      <c r="B147" s="57" t="s">
        <v>105</v>
      </c>
      <c r="C147" s="58">
        <v>1</v>
      </c>
      <c r="D147" s="59">
        <f t="shared" si="0"/>
        <v>3.3333333333333333E-2</v>
      </c>
      <c r="E147" s="60">
        <f>IF((F50+H50+J50+L50)&gt;20%,1,0)</f>
        <v>0</v>
      </c>
      <c r="F147" s="61">
        <f t="shared" si="1"/>
        <v>0</v>
      </c>
    </row>
    <row r="148" spans="2:6" ht="28.5" hidden="1" x14ac:dyDescent="0.25">
      <c r="B148" s="57" t="s">
        <v>106</v>
      </c>
      <c r="C148" s="58">
        <v>2</v>
      </c>
      <c r="D148" s="59">
        <f t="shared" si="0"/>
        <v>6.6666666666666666E-2</v>
      </c>
      <c r="E148" s="60">
        <f>IF(M50&gt;40%, 2,0)</f>
        <v>0</v>
      </c>
      <c r="F148" s="61">
        <f t="shared" si="1"/>
        <v>0</v>
      </c>
    </row>
    <row r="149" spans="2:6" ht="28.5" hidden="1" x14ac:dyDescent="0.25">
      <c r="B149" s="57" t="s">
        <v>107</v>
      </c>
      <c r="C149" s="58">
        <v>5</v>
      </c>
      <c r="D149" s="59">
        <f t="shared" si="0"/>
        <v>0.16666666666666666</v>
      </c>
      <c r="E149" s="60">
        <f>IF(D50&gt;10%,1,0)+IF(F50&gt;10%,1,0)+IF(H50&gt;10%,1,0)+IF(J50&gt;10%,1,0)+IF(L50&gt;10%,1,0)</f>
        <v>0</v>
      </c>
      <c r="F149" s="61">
        <f t="shared" si="1"/>
        <v>0</v>
      </c>
    </row>
    <row r="150" spans="2:6" ht="28.5" hidden="1" x14ac:dyDescent="0.25">
      <c r="B150" s="57" t="s">
        <v>108</v>
      </c>
      <c r="C150" s="58">
        <v>1</v>
      </c>
      <c r="D150" s="59">
        <f t="shared" si="0"/>
        <v>3.3333333333333333E-2</v>
      </c>
      <c r="E150" s="60">
        <f>IF((F53+H53+J53+L53)&gt;20%,1,0)</f>
        <v>0</v>
      </c>
      <c r="F150" s="61">
        <f t="shared" si="1"/>
        <v>0</v>
      </c>
    </row>
    <row r="151" spans="2:6" ht="28.5" hidden="1" x14ac:dyDescent="0.25">
      <c r="B151" s="57" t="s">
        <v>109</v>
      </c>
      <c r="C151" s="58">
        <v>2</v>
      </c>
      <c r="D151" s="59">
        <f>C151/$C$155</f>
        <v>6.6666666666666666E-2</v>
      </c>
      <c r="E151" s="60">
        <f>IF(M53&gt;40%, 2,0)</f>
        <v>0</v>
      </c>
      <c r="F151" s="61">
        <f>E151/C$155</f>
        <v>0</v>
      </c>
    </row>
    <row r="152" spans="2:6" ht="28.5" hidden="1" x14ac:dyDescent="0.25">
      <c r="B152" s="57" t="s">
        <v>110</v>
      </c>
      <c r="C152" s="58">
        <v>5</v>
      </c>
      <c r="D152" s="59">
        <f>C152/$C$155</f>
        <v>0.16666666666666666</v>
      </c>
      <c r="E152" s="60">
        <f>IF(D53&gt;10%,1,0)+IF(F53&gt;10%,1,0)+IF(H53&gt;10%,1,0)+IF(J53&gt;10%,1,0)+IF(L53&gt;10%,1,0)</f>
        <v>0</v>
      </c>
      <c r="F152" s="61">
        <f>E152/C$155</f>
        <v>0</v>
      </c>
    </row>
    <row r="153" spans="2:6" hidden="1" x14ac:dyDescent="0.25">
      <c r="B153" s="57" t="s">
        <v>111</v>
      </c>
      <c r="C153" s="58">
        <v>4</v>
      </c>
      <c r="D153" s="59">
        <f t="shared" si="0"/>
        <v>0.13333333333333333</v>
      </c>
      <c r="E153" s="60">
        <v>0</v>
      </c>
      <c r="F153" s="61">
        <f t="shared" si="1"/>
        <v>0</v>
      </c>
    </row>
    <row r="154" spans="2:6" hidden="1" x14ac:dyDescent="0.25">
      <c r="B154" s="57" t="s">
        <v>112</v>
      </c>
      <c r="C154" s="62">
        <v>4</v>
      </c>
      <c r="D154" s="59">
        <f t="shared" si="0"/>
        <v>0.13333333333333333</v>
      </c>
      <c r="E154" s="60">
        <v>0</v>
      </c>
      <c r="F154" s="61">
        <f>E154/C$155</f>
        <v>0</v>
      </c>
    </row>
    <row r="155" spans="2:6" hidden="1" x14ac:dyDescent="0.25">
      <c r="B155" s="100" t="s">
        <v>113</v>
      </c>
      <c r="C155" s="101">
        <f>SUM(C145:C154)</f>
        <v>30</v>
      </c>
      <c r="D155" s="59">
        <f t="shared" si="0"/>
        <v>1</v>
      </c>
      <c r="E155" s="63"/>
    </row>
    <row r="156" spans="2:6" ht="15" hidden="1" thickBot="1" x14ac:dyDescent="0.3">
      <c r="B156" s="149" t="s">
        <v>114</v>
      </c>
      <c r="C156" s="150"/>
      <c r="D156" s="151"/>
      <c r="E156" s="64">
        <f>SUM(E145:E154)*C141*C140</f>
        <v>0</v>
      </c>
      <c r="F156" s="65">
        <f>E156/C$155</f>
        <v>0</v>
      </c>
    </row>
    <row r="157" spans="2:6" hidden="1" x14ac:dyDescent="0.25"/>
    <row r="158" spans="2:6" hidden="1" x14ac:dyDescent="0.25"/>
  </sheetData>
  <sheetProtection algorithmName="SHA-512" hashValue="c5rw1NFIFTGQ5J0jvoXxR5Jz1lIidfKYqatU9GUfbRkxJLAEskZ2Ijx/PaFxEBVSjusbKd/fnBKElvBgEsfjTw==" saltValue="pwOi3OHKQxb6pVELxKcDfw==" spinCount="100000" sheet="1" selectLockedCells="1"/>
  <mergeCells count="30">
    <mergeCell ref="B17:C17"/>
    <mergeCell ref="B6:I6"/>
    <mergeCell ref="B8:I8"/>
    <mergeCell ref="C10:I10"/>
    <mergeCell ref="B11:C11"/>
    <mergeCell ref="B14:C14"/>
    <mergeCell ref="B91:I91"/>
    <mergeCell ref="B47:C48"/>
    <mergeCell ref="B54:L54"/>
    <mergeCell ref="B56:F56"/>
    <mergeCell ref="B57:I62"/>
    <mergeCell ref="B63:I63"/>
    <mergeCell ref="B66:I71"/>
    <mergeCell ref="B72:I72"/>
    <mergeCell ref="B73:C73"/>
    <mergeCell ref="B75:I80"/>
    <mergeCell ref="B81:I81"/>
    <mergeCell ref="B84:I90"/>
    <mergeCell ref="B156:D156"/>
    <mergeCell ref="D94:F94"/>
    <mergeCell ref="G94:I94"/>
    <mergeCell ref="B95:B100"/>
    <mergeCell ref="C95:C100"/>
    <mergeCell ref="D95:F100"/>
    <mergeCell ref="G95:I100"/>
    <mergeCell ref="B101:I101"/>
    <mergeCell ref="B114:I114"/>
    <mergeCell ref="B119:I124"/>
    <mergeCell ref="B125:I125"/>
    <mergeCell ref="B132:I132"/>
  </mergeCells>
  <pageMargins left="0.7" right="0.7" top="0.75" bottom="0.75" header="0.3" footer="0.3"/>
  <pageSetup paperSize="9" scale="47" fitToHeight="4" orientation="landscape" r:id="rId1"/>
  <headerFooter>
    <oddFooter>&amp;C&amp;A</oddFooter>
  </headerFooter>
  <rowBreaks count="3" manualBreakCount="3">
    <brk id="37" min="1" max="11" man="1"/>
    <brk id="64" min="1" max="11" man="1"/>
    <brk id="92" min="1"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XFD158"/>
  <sheetViews>
    <sheetView showGridLines="0" tabSelected="1" view="pageBreakPreview" zoomScale="80" zoomScaleNormal="90" zoomScaleSheetLayoutView="80" workbookViewId="0">
      <selection activeCell="C20" sqref="C20"/>
    </sheetView>
  </sheetViews>
  <sheetFormatPr defaultColWidth="8.85546875" defaultRowHeight="14.25" x14ac:dyDescent="0.25"/>
  <cols>
    <col min="1" max="1" width="8.85546875" style="2"/>
    <col min="2" max="2" width="61.28515625" style="45" customWidth="1"/>
    <col min="3" max="3" width="49.28515625" style="2" customWidth="1"/>
    <col min="4" max="4" width="29.42578125" style="2" customWidth="1"/>
    <col min="5" max="5" width="21.42578125" style="2" customWidth="1"/>
    <col min="6" max="6" width="19.42578125" style="2" customWidth="1"/>
    <col min="7" max="7" width="18" style="2" customWidth="1"/>
    <col min="8" max="8" width="20.42578125" style="2" customWidth="1"/>
    <col min="9" max="9" width="15.85546875" style="2" customWidth="1"/>
    <col min="10" max="10" width="17.140625" style="2" customWidth="1"/>
    <col min="11" max="11" width="12.140625" style="2" customWidth="1"/>
    <col min="12" max="12" width="16.140625" style="2" customWidth="1"/>
    <col min="13" max="13" width="16.28515625" style="2" customWidth="1"/>
    <col min="14" max="14" width="16.42578125" style="2" customWidth="1"/>
    <col min="15" max="16384" width="8.85546875" style="2"/>
  </cols>
  <sheetData>
    <row r="2" spans="1:9" ht="24.75" x14ac:dyDescent="0.25">
      <c r="B2" s="1" t="s">
        <v>208</v>
      </c>
    </row>
    <row r="4" spans="1:9" ht="18" x14ac:dyDescent="0.25">
      <c r="B4" s="102" t="s">
        <v>207</v>
      </c>
    </row>
    <row r="5" spans="1:9" ht="15" x14ac:dyDescent="0.25">
      <c r="B5" s="66"/>
    </row>
    <row r="6" spans="1:9" ht="19.5" x14ac:dyDescent="0.25">
      <c r="B6" s="109" t="s">
        <v>206</v>
      </c>
      <c r="C6" s="110"/>
      <c r="D6" s="110"/>
      <c r="E6" s="110"/>
      <c r="F6" s="110"/>
      <c r="G6" s="110"/>
      <c r="H6" s="110"/>
      <c r="I6" s="111"/>
    </row>
    <row r="8" spans="1:9" ht="18" x14ac:dyDescent="0.25">
      <c r="B8" s="112" t="s">
        <v>205</v>
      </c>
      <c r="C8" s="113"/>
      <c r="D8" s="113"/>
      <c r="E8" s="113"/>
      <c r="F8" s="113"/>
      <c r="G8" s="113"/>
      <c r="H8" s="113"/>
      <c r="I8" s="114"/>
    </row>
    <row r="9" spans="1:9" ht="22.5" x14ac:dyDescent="0.25">
      <c r="B9" s="3"/>
    </row>
    <row r="10" spans="1:9" ht="22.5" x14ac:dyDescent="0.25">
      <c r="B10" s="92" t="s">
        <v>204</v>
      </c>
      <c r="C10" s="115"/>
      <c r="D10" s="115"/>
      <c r="E10" s="115"/>
      <c r="F10" s="115"/>
      <c r="G10" s="115"/>
      <c r="H10" s="115"/>
      <c r="I10" s="115"/>
    </row>
    <row r="11" spans="1:9" ht="15" x14ac:dyDescent="0.25">
      <c r="B11" s="116" t="s">
        <v>203</v>
      </c>
      <c r="C11" s="116"/>
    </row>
    <row r="12" spans="1:9" ht="15" x14ac:dyDescent="0.25">
      <c r="B12" s="107"/>
      <c r="C12" s="107"/>
    </row>
    <row r="13" spans="1:9" ht="22.5" x14ac:dyDescent="0.25">
      <c r="B13" s="93" t="s">
        <v>202</v>
      </c>
      <c r="C13" s="94"/>
    </row>
    <row r="14" spans="1:9" ht="20.100000000000001" customHeight="1" x14ac:dyDescent="0.25">
      <c r="A14" s="2" t="s">
        <v>7</v>
      </c>
      <c r="B14" s="117" t="s">
        <v>7</v>
      </c>
      <c r="C14" s="117"/>
    </row>
    <row r="15" spans="1:9" ht="19.5" x14ac:dyDescent="0.25">
      <c r="B15" s="4" t="s">
        <v>201</v>
      </c>
      <c r="C15" s="5"/>
    </row>
    <row r="17" spans="2:11" x14ac:dyDescent="0.2">
      <c r="B17" s="140" t="s">
        <v>200</v>
      </c>
      <c r="C17" s="141"/>
    </row>
    <row r="18" spans="2:11" x14ac:dyDescent="0.25">
      <c r="B18" s="2"/>
    </row>
    <row r="19" spans="2:11" x14ac:dyDescent="0.25">
      <c r="B19" s="6" t="s">
        <v>199</v>
      </c>
      <c r="C19" s="106"/>
    </row>
    <row r="20" spans="2:11" s="5" customFormat="1" ht="28.5" x14ac:dyDescent="0.25">
      <c r="B20" s="86" t="s">
        <v>198</v>
      </c>
      <c r="C20" s="106"/>
    </row>
    <row r="21" spans="2:11" s="5" customFormat="1" x14ac:dyDescent="0.25"/>
    <row r="22" spans="2:11" ht="57" x14ac:dyDescent="0.25">
      <c r="B22" s="7" t="s">
        <v>197</v>
      </c>
      <c r="C22" s="9" t="s">
        <v>196</v>
      </c>
      <c r="D22" s="9" t="s">
        <v>195</v>
      </c>
      <c r="E22" s="9" t="s">
        <v>194</v>
      </c>
      <c r="F22" s="9" t="s">
        <v>193</v>
      </c>
      <c r="G22" s="8" t="s">
        <v>192</v>
      </c>
      <c r="H22" s="8" t="s">
        <v>18</v>
      </c>
      <c r="I22" s="8" t="s">
        <v>191</v>
      </c>
    </row>
    <row r="23" spans="2:11" x14ac:dyDescent="0.25">
      <c r="B23" s="10" t="s">
        <v>190</v>
      </c>
      <c r="C23" s="106"/>
      <c r="D23" s="106" t="s">
        <v>7</v>
      </c>
      <c r="E23" s="73"/>
      <c r="F23" s="106"/>
      <c r="G23" s="106"/>
      <c r="H23" s="106"/>
      <c r="I23" s="106"/>
      <c r="J23" s="5"/>
      <c r="K23" s="5"/>
    </row>
    <row r="24" spans="2:11" x14ac:dyDescent="0.25">
      <c r="B24" s="10" t="s">
        <v>189</v>
      </c>
      <c r="C24" s="106"/>
      <c r="D24" s="106" t="s">
        <v>7</v>
      </c>
      <c r="E24" s="73"/>
      <c r="F24" s="106"/>
      <c r="G24" s="106"/>
      <c r="H24" s="106"/>
      <c r="I24" s="106"/>
      <c r="J24" s="5"/>
      <c r="K24" s="5"/>
    </row>
    <row r="25" spans="2:11" x14ac:dyDescent="0.25">
      <c r="B25" s="10" t="s">
        <v>188</v>
      </c>
      <c r="C25" s="106"/>
      <c r="D25" s="106" t="s">
        <v>7</v>
      </c>
      <c r="E25" s="73"/>
      <c r="F25" s="106"/>
      <c r="G25" s="106"/>
      <c r="H25" s="106"/>
      <c r="I25" s="106"/>
      <c r="J25" s="5"/>
      <c r="K25" s="5"/>
    </row>
    <row r="26" spans="2:11" x14ac:dyDescent="0.25">
      <c r="B26" s="10" t="s">
        <v>187</v>
      </c>
      <c r="C26" s="106"/>
      <c r="D26" s="106"/>
      <c r="E26" s="73"/>
      <c r="F26" s="106"/>
      <c r="G26" s="106"/>
      <c r="H26" s="106"/>
      <c r="I26" s="106"/>
      <c r="J26" s="5"/>
      <c r="K26" s="5"/>
    </row>
    <row r="27" spans="2:11" x14ac:dyDescent="0.25">
      <c r="B27" s="10" t="s">
        <v>186</v>
      </c>
      <c r="C27" s="106"/>
      <c r="D27" s="106"/>
      <c r="E27" s="73"/>
      <c r="F27" s="106"/>
      <c r="G27" s="106"/>
      <c r="H27" s="106"/>
      <c r="I27" s="106"/>
      <c r="J27" s="5"/>
      <c r="K27" s="5"/>
    </row>
    <row r="28" spans="2:11" x14ac:dyDescent="0.25">
      <c r="B28" s="10" t="s">
        <v>185</v>
      </c>
      <c r="C28" s="84"/>
      <c r="D28" s="106"/>
      <c r="E28" s="73"/>
      <c r="F28" s="11"/>
      <c r="G28" s="11"/>
      <c r="H28" s="11"/>
      <c r="I28" s="11"/>
      <c r="J28" s="5"/>
      <c r="K28" s="5"/>
    </row>
    <row r="29" spans="2:11" x14ac:dyDescent="0.25">
      <c r="B29" s="12"/>
      <c r="C29" s="5"/>
      <c r="D29" s="5"/>
      <c r="E29" s="71" t="s">
        <v>184</v>
      </c>
      <c r="F29" s="5"/>
      <c r="G29" s="5"/>
      <c r="H29" s="5"/>
      <c r="I29" s="5"/>
      <c r="J29" s="5"/>
      <c r="K29" s="5"/>
    </row>
    <row r="30" spans="2:11" x14ac:dyDescent="0.25">
      <c r="B30" s="13" t="s">
        <v>183</v>
      </c>
      <c r="C30" s="67"/>
      <c r="D30" s="5"/>
    </row>
    <row r="31" spans="2:11" x14ac:dyDescent="0.25">
      <c r="B31" s="12"/>
      <c r="C31" s="5"/>
      <c r="D31" s="5"/>
      <c r="E31" s="14"/>
      <c r="F31" s="5"/>
      <c r="G31" s="5"/>
      <c r="H31" s="5"/>
      <c r="I31" s="5"/>
      <c r="J31" s="5"/>
      <c r="K31" s="5"/>
    </row>
    <row r="32" spans="2:11" ht="71.25" x14ac:dyDescent="0.25">
      <c r="B32" s="7" t="s">
        <v>182</v>
      </c>
      <c r="C32" s="75" t="s">
        <v>181</v>
      </c>
      <c r="D32" s="9" t="s">
        <v>180</v>
      </c>
      <c r="E32" s="15"/>
      <c r="F32" s="12"/>
      <c r="G32" s="5"/>
      <c r="H32" s="5"/>
      <c r="I32" s="5"/>
      <c r="J32" s="5"/>
      <c r="K32" s="5"/>
    </row>
    <row r="33" spans="2:14" x14ac:dyDescent="0.25">
      <c r="B33" s="16" t="s">
        <v>179</v>
      </c>
      <c r="C33" s="68" t="s">
        <v>7</v>
      </c>
      <c r="D33" s="69">
        <v>0</v>
      </c>
      <c r="F33" s="12"/>
      <c r="G33" s="5"/>
      <c r="H33" s="5"/>
      <c r="I33" s="5"/>
    </row>
    <row r="34" spans="2:14" x14ac:dyDescent="0.25">
      <c r="B34" s="16" t="s">
        <v>178</v>
      </c>
      <c r="C34" s="68" t="s">
        <v>7</v>
      </c>
      <c r="D34" s="69">
        <v>0</v>
      </c>
      <c r="E34" s="14"/>
      <c r="F34" s="5"/>
      <c r="G34" s="5"/>
      <c r="H34" s="5"/>
      <c r="I34" s="5"/>
    </row>
    <row r="35" spans="2:14" x14ac:dyDescent="0.25">
      <c r="B35" s="16" t="s">
        <v>177</v>
      </c>
      <c r="C35" s="68" t="s">
        <v>7</v>
      </c>
      <c r="D35" s="69">
        <v>0</v>
      </c>
      <c r="E35" s="14"/>
      <c r="F35" s="5"/>
      <c r="G35" s="5"/>
      <c r="H35" s="5"/>
      <c r="I35" s="5"/>
    </row>
    <row r="36" spans="2:14" x14ac:dyDescent="0.25">
      <c r="B36" s="16" t="s">
        <v>176</v>
      </c>
      <c r="C36" s="68" t="s">
        <v>7</v>
      </c>
      <c r="D36" s="69">
        <v>0</v>
      </c>
      <c r="E36" s="14"/>
      <c r="F36" s="5"/>
      <c r="G36" s="5"/>
      <c r="H36" s="5"/>
      <c r="I36" s="5"/>
    </row>
    <row r="37" spans="2:14" s="5" customFormat="1" x14ac:dyDescent="0.25">
      <c r="B37" s="10" t="s">
        <v>175</v>
      </c>
      <c r="C37" s="17" t="s">
        <v>36</v>
      </c>
      <c r="D37" s="69">
        <v>0</v>
      </c>
      <c r="E37" s="14"/>
    </row>
    <row r="38" spans="2:14" x14ac:dyDescent="0.25">
      <c r="B38" s="5"/>
      <c r="C38" s="5"/>
      <c r="D38" s="5"/>
    </row>
    <row r="39" spans="2:14" ht="19.5" x14ac:dyDescent="0.25">
      <c r="B39" s="4" t="s">
        <v>174</v>
      </c>
      <c r="C39" s="5"/>
    </row>
    <row r="40" spans="2:14" ht="19.5" x14ac:dyDescent="0.25">
      <c r="B40" s="18"/>
      <c r="C40" s="5"/>
    </row>
    <row r="41" spans="2:14" ht="42.75" x14ac:dyDescent="0.25">
      <c r="B41" s="10"/>
      <c r="C41" s="9" t="s">
        <v>173</v>
      </c>
      <c r="D41" s="75" t="s">
        <v>172</v>
      </c>
    </row>
    <row r="42" spans="2:14" ht="28.5" x14ac:dyDescent="0.2">
      <c r="B42" s="19" t="s">
        <v>171</v>
      </c>
      <c r="C42" s="85">
        <v>0</v>
      </c>
      <c r="D42" s="85">
        <v>0</v>
      </c>
    </row>
    <row r="43" spans="2:14" x14ac:dyDescent="0.2">
      <c r="B43" s="19" t="s">
        <v>170</v>
      </c>
      <c r="C43" s="85">
        <v>0</v>
      </c>
      <c r="D43" s="85">
        <v>0</v>
      </c>
    </row>
    <row r="44" spans="2:14" x14ac:dyDescent="0.25">
      <c r="B44" s="2"/>
    </row>
    <row r="45" spans="2:14" ht="28.5" x14ac:dyDescent="0.2">
      <c r="B45" s="19" t="s">
        <v>169</v>
      </c>
      <c r="C45" s="85"/>
    </row>
    <row r="46" spans="2:14" ht="19.5" x14ac:dyDescent="0.25">
      <c r="B46" s="18" t="s">
        <v>7</v>
      </c>
      <c r="C46" s="5"/>
      <c r="D46" s="5"/>
      <c r="E46" s="5"/>
      <c r="F46" s="5"/>
      <c r="G46" s="5"/>
      <c r="H46" s="5"/>
      <c r="I46" s="5"/>
      <c r="J46" s="5"/>
      <c r="K46" s="5"/>
    </row>
    <row r="47" spans="2:14" ht="18.95" customHeight="1" x14ac:dyDescent="0.25">
      <c r="B47" s="142" t="s">
        <v>168</v>
      </c>
      <c r="C47" s="143"/>
      <c r="D47" s="5"/>
      <c r="E47" s="5"/>
      <c r="F47" s="5"/>
      <c r="G47" s="5"/>
      <c r="H47" s="5"/>
      <c r="I47" s="5"/>
      <c r="J47" s="5"/>
      <c r="K47" s="5"/>
      <c r="L47" s="5"/>
      <c r="M47" s="5"/>
      <c r="N47" s="5"/>
    </row>
    <row r="48" spans="2:14" hidden="1" x14ac:dyDescent="0.25">
      <c r="B48" s="144"/>
      <c r="C48" s="145"/>
      <c r="D48" s="5"/>
      <c r="E48" s="5"/>
      <c r="F48" s="5"/>
      <c r="G48" s="5"/>
      <c r="H48" s="5"/>
      <c r="I48" s="5"/>
      <c r="J48" s="5"/>
      <c r="K48" s="5"/>
      <c r="L48" s="5"/>
      <c r="M48" s="5"/>
      <c r="N48" s="5"/>
    </row>
    <row r="49" spans="2:14" ht="60" x14ac:dyDescent="0.25">
      <c r="B49" s="20" t="s">
        <v>167</v>
      </c>
      <c r="C49" s="11"/>
      <c r="D49" s="21" t="s">
        <v>166</v>
      </c>
      <c r="E49" s="87"/>
      <c r="F49" s="21" t="s">
        <v>166</v>
      </c>
      <c r="G49" s="21"/>
      <c r="H49" s="21" t="s">
        <v>166</v>
      </c>
      <c r="I49" s="21"/>
      <c r="J49" s="21" t="s">
        <v>166</v>
      </c>
      <c r="K49" s="22"/>
      <c r="L49" s="21" t="s">
        <v>166</v>
      </c>
      <c r="M49" s="23" t="s">
        <v>158</v>
      </c>
      <c r="N49" s="72" t="s">
        <v>165</v>
      </c>
    </row>
    <row r="50" spans="2:14" ht="45" x14ac:dyDescent="0.25">
      <c r="B50" s="24" t="s">
        <v>164</v>
      </c>
      <c r="C50" s="88" t="s">
        <v>163</v>
      </c>
      <c r="D50" s="70"/>
      <c r="E50" s="76" t="s">
        <v>162</v>
      </c>
      <c r="F50" s="70">
        <v>0</v>
      </c>
      <c r="G50" s="76" t="s">
        <v>161</v>
      </c>
      <c r="H50" s="70">
        <v>0</v>
      </c>
      <c r="I50" s="76" t="s">
        <v>160</v>
      </c>
      <c r="J50" s="70">
        <v>0</v>
      </c>
      <c r="K50" s="76" t="s">
        <v>151</v>
      </c>
      <c r="L50" s="70">
        <v>0</v>
      </c>
      <c r="M50" s="25">
        <f>SUM(D50+L50+J50+H50+F50)</f>
        <v>0</v>
      </c>
      <c r="N50" s="26">
        <f>100%-M50</f>
        <v>1</v>
      </c>
    </row>
    <row r="51" spans="2:14" ht="15" x14ac:dyDescent="0.25">
      <c r="B51" s="27" t="s">
        <v>7</v>
      </c>
      <c r="C51" s="11"/>
      <c r="D51" s="11"/>
      <c r="E51" s="28"/>
      <c r="F51" s="29"/>
      <c r="G51" s="30"/>
      <c r="H51" s="29"/>
      <c r="I51" s="30"/>
      <c r="J51" s="29"/>
      <c r="K51" s="30"/>
      <c r="L51" s="29"/>
      <c r="M51" s="31"/>
      <c r="N51" s="31"/>
    </row>
    <row r="52" spans="2:14" ht="45" x14ac:dyDescent="0.25">
      <c r="B52" s="32" t="s">
        <v>159</v>
      </c>
      <c r="C52" s="11"/>
      <c r="D52" s="11"/>
      <c r="E52" s="33"/>
      <c r="F52" s="29"/>
      <c r="G52" s="30"/>
      <c r="H52" s="29"/>
      <c r="I52" s="30"/>
      <c r="J52" s="29"/>
      <c r="K52" s="30"/>
      <c r="L52" s="29"/>
      <c r="M52" s="23" t="s">
        <v>158</v>
      </c>
      <c r="N52" s="72" t="s">
        <v>157</v>
      </c>
    </row>
    <row r="53" spans="2:14" ht="45" x14ac:dyDescent="0.25">
      <c r="B53" s="24" t="s">
        <v>156</v>
      </c>
      <c r="C53" s="88" t="s">
        <v>155</v>
      </c>
      <c r="D53" s="70"/>
      <c r="E53" s="76" t="s">
        <v>154</v>
      </c>
      <c r="F53" s="70">
        <v>0</v>
      </c>
      <c r="G53" s="76" t="s">
        <v>153</v>
      </c>
      <c r="H53" s="77">
        <v>0</v>
      </c>
      <c r="I53" s="76" t="s">
        <v>152</v>
      </c>
      <c r="J53" s="70">
        <v>0</v>
      </c>
      <c r="K53" s="76" t="s">
        <v>151</v>
      </c>
      <c r="L53" s="70">
        <v>0</v>
      </c>
      <c r="M53" s="25">
        <f>SUM(D53+L53+J53+H53+F53)</f>
        <v>0</v>
      </c>
      <c r="N53" s="26">
        <f>100%-M53</f>
        <v>1</v>
      </c>
    </row>
    <row r="54" spans="2:14" ht="29.1" customHeight="1" x14ac:dyDescent="0.25">
      <c r="B54" s="127" t="s">
        <v>150</v>
      </c>
      <c r="C54" s="128"/>
      <c r="D54" s="128"/>
      <c r="E54" s="128"/>
      <c r="F54" s="128"/>
      <c r="G54" s="128"/>
      <c r="H54" s="128"/>
      <c r="I54" s="128"/>
      <c r="J54" s="128"/>
      <c r="K54" s="128"/>
      <c r="L54" s="129"/>
    </row>
    <row r="55" spans="2:14" x14ac:dyDescent="0.25">
      <c r="B55" s="34" t="s">
        <v>7</v>
      </c>
      <c r="C55" s="5"/>
      <c r="D55" s="5"/>
      <c r="E55" s="5"/>
      <c r="F55" s="5"/>
      <c r="G55" s="5"/>
      <c r="H55" s="5"/>
      <c r="I55" s="5"/>
      <c r="K55" s="5"/>
      <c r="M55" s="5"/>
    </row>
    <row r="56" spans="2:14" ht="15" x14ac:dyDescent="0.25">
      <c r="B56" s="146" t="s">
        <v>149</v>
      </c>
      <c r="C56" s="147"/>
      <c r="D56" s="147"/>
      <c r="E56" s="147"/>
      <c r="F56" s="148"/>
      <c r="G56" s="5"/>
      <c r="H56" s="5"/>
      <c r="I56" s="5"/>
      <c r="M56" s="5"/>
    </row>
    <row r="57" spans="2:14" x14ac:dyDescent="0.25">
      <c r="B57" s="131"/>
      <c r="C57" s="132"/>
      <c r="D57" s="132"/>
      <c r="E57" s="132"/>
      <c r="F57" s="132"/>
      <c r="G57" s="132"/>
      <c r="H57" s="132"/>
      <c r="I57" s="133"/>
      <c r="M57" s="5"/>
    </row>
    <row r="58" spans="2:14" x14ac:dyDescent="0.25">
      <c r="B58" s="134"/>
      <c r="C58" s="135"/>
      <c r="D58" s="135"/>
      <c r="E58" s="135"/>
      <c r="F58" s="135"/>
      <c r="G58" s="135"/>
      <c r="H58" s="135"/>
      <c r="I58" s="136"/>
      <c r="M58" s="5"/>
    </row>
    <row r="59" spans="2:14" x14ac:dyDescent="0.25">
      <c r="B59" s="134"/>
      <c r="C59" s="135"/>
      <c r="D59" s="135"/>
      <c r="E59" s="135"/>
      <c r="F59" s="135"/>
      <c r="G59" s="135"/>
      <c r="H59" s="135"/>
      <c r="I59" s="136"/>
      <c r="M59" s="5"/>
    </row>
    <row r="60" spans="2:14" x14ac:dyDescent="0.25">
      <c r="B60" s="134"/>
      <c r="C60" s="135"/>
      <c r="D60" s="135"/>
      <c r="E60" s="135"/>
      <c r="F60" s="135"/>
      <c r="G60" s="135"/>
      <c r="H60" s="135"/>
      <c r="I60" s="136"/>
      <c r="M60" s="5"/>
    </row>
    <row r="61" spans="2:14" x14ac:dyDescent="0.25">
      <c r="B61" s="134"/>
      <c r="C61" s="135"/>
      <c r="D61" s="135"/>
      <c r="E61" s="135"/>
      <c r="F61" s="135"/>
      <c r="G61" s="135"/>
      <c r="H61" s="135"/>
      <c r="I61" s="136"/>
      <c r="M61" s="5"/>
    </row>
    <row r="62" spans="2:14" x14ac:dyDescent="0.25">
      <c r="B62" s="137"/>
      <c r="C62" s="138"/>
      <c r="D62" s="138"/>
      <c r="E62" s="138"/>
      <c r="F62" s="138"/>
      <c r="G62" s="138"/>
      <c r="H62" s="138"/>
      <c r="I62" s="139"/>
      <c r="M62" s="5"/>
    </row>
    <row r="63" spans="2:14" ht="15.95" customHeight="1" x14ac:dyDescent="0.25">
      <c r="B63" s="127" t="s">
        <v>148</v>
      </c>
      <c r="C63" s="128"/>
      <c r="D63" s="128"/>
      <c r="E63" s="128"/>
      <c r="F63" s="128"/>
      <c r="G63" s="128"/>
      <c r="H63" s="128"/>
      <c r="I63" s="129"/>
      <c r="M63" s="5"/>
    </row>
    <row r="64" spans="2:14" x14ac:dyDescent="0.25">
      <c r="B64" s="34" t="s">
        <v>7</v>
      </c>
      <c r="C64" s="5"/>
      <c r="D64" s="5"/>
      <c r="E64" s="5"/>
      <c r="F64" s="5"/>
      <c r="G64" s="5"/>
      <c r="H64" s="5"/>
      <c r="I64" s="5"/>
      <c r="J64" s="5"/>
      <c r="K64" s="5"/>
      <c r="M64" s="5"/>
    </row>
    <row r="65" spans="1:13" ht="15" x14ac:dyDescent="0.25">
      <c r="B65" s="80" t="s">
        <v>147</v>
      </c>
      <c r="C65" s="79"/>
      <c r="D65" s="5"/>
      <c r="E65" s="5"/>
      <c r="F65" s="5"/>
      <c r="G65" s="5"/>
      <c r="H65" s="5"/>
      <c r="I65" s="5"/>
      <c r="J65" s="5"/>
      <c r="K65" s="5"/>
      <c r="M65" s="5"/>
    </row>
    <row r="66" spans="1:13" x14ac:dyDescent="0.25">
      <c r="B66" s="118" t="s">
        <v>7</v>
      </c>
      <c r="C66" s="119"/>
      <c r="D66" s="119"/>
      <c r="E66" s="119"/>
      <c r="F66" s="119"/>
      <c r="G66" s="119"/>
      <c r="H66" s="119"/>
      <c r="I66" s="120"/>
      <c r="M66" s="5"/>
    </row>
    <row r="67" spans="1:13" x14ac:dyDescent="0.25">
      <c r="B67" s="121"/>
      <c r="C67" s="122"/>
      <c r="D67" s="122"/>
      <c r="E67" s="122"/>
      <c r="F67" s="122"/>
      <c r="G67" s="122"/>
      <c r="H67" s="122"/>
      <c r="I67" s="123"/>
      <c r="M67" s="5"/>
    </row>
    <row r="68" spans="1:13" x14ac:dyDescent="0.25">
      <c r="B68" s="121"/>
      <c r="C68" s="122"/>
      <c r="D68" s="122"/>
      <c r="E68" s="122"/>
      <c r="F68" s="122"/>
      <c r="G68" s="122"/>
      <c r="H68" s="122"/>
      <c r="I68" s="123"/>
      <c r="M68" s="5"/>
    </row>
    <row r="69" spans="1:13" x14ac:dyDescent="0.25">
      <c r="B69" s="121"/>
      <c r="C69" s="122"/>
      <c r="D69" s="122"/>
      <c r="E69" s="122"/>
      <c r="F69" s="122"/>
      <c r="G69" s="122"/>
      <c r="H69" s="122"/>
      <c r="I69" s="123"/>
      <c r="M69" s="5"/>
    </row>
    <row r="70" spans="1:13" x14ac:dyDescent="0.25">
      <c r="B70" s="121"/>
      <c r="C70" s="122"/>
      <c r="D70" s="122"/>
      <c r="E70" s="122"/>
      <c r="F70" s="122"/>
      <c r="G70" s="122"/>
      <c r="H70" s="122"/>
      <c r="I70" s="123"/>
      <c r="M70" s="5"/>
    </row>
    <row r="71" spans="1:13" x14ac:dyDescent="0.25">
      <c r="B71" s="124"/>
      <c r="C71" s="125"/>
      <c r="D71" s="125"/>
      <c r="E71" s="125"/>
      <c r="F71" s="125"/>
      <c r="G71" s="125"/>
      <c r="H71" s="125"/>
      <c r="I71" s="126"/>
      <c r="M71" s="5"/>
    </row>
    <row r="72" spans="1:13" x14ac:dyDescent="0.25">
      <c r="B72" s="127" t="s">
        <v>146</v>
      </c>
      <c r="C72" s="128"/>
      <c r="D72" s="128"/>
      <c r="E72" s="128"/>
      <c r="F72" s="128"/>
      <c r="G72" s="128"/>
      <c r="H72" s="128"/>
      <c r="I72" s="129"/>
    </row>
    <row r="73" spans="1:13" x14ac:dyDescent="0.25">
      <c r="B73" s="130" t="s">
        <v>7</v>
      </c>
      <c r="C73" s="130"/>
      <c r="D73" s="5"/>
      <c r="E73" s="5"/>
      <c r="F73" s="5"/>
      <c r="G73" s="5"/>
      <c r="H73" s="5"/>
      <c r="I73" s="5"/>
    </row>
    <row r="74" spans="1:13" ht="15" x14ac:dyDescent="0.25">
      <c r="B74" s="80" t="s">
        <v>145</v>
      </c>
      <c r="C74" s="82"/>
      <c r="D74" s="5"/>
      <c r="E74" s="5"/>
      <c r="F74" s="5"/>
      <c r="G74" s="5"/>
      <c r="H74" s="5"/>
      <c r="I74" s="5"/>
    </row>
    <row r="75" spans="1:13" x14ac:dyDescent="0.25">
      <c r="B75" s="131"/>
      <c r="C75" s="132"/>
      <c r="D75" s="132"/>
      <c r="E75" s="132"/>
      <c r="F75" s="132"/>
      <c r="G75" s="132"/>
      <c r="H75" s="132"/>
      <c r="I75" s="133"/>
    </row>
    <row r="76" spans="1:13" x14ac:dyDescent="0.25">
      <c r="B76" s="134"/>
      <c r="C76" s="135"/>
      <c r="D76" s="135"/>
      <c r="E76" s="135"/>
      <c r="F76" s="135"/>
      <c r="G76" s="135"/>
      <c r="H76" s="135"/>
      <c r="I76" s="136"/>
    </row>
    <row r="77" spans="1:13" x14ac:dyDescent="0.25">
      <c r="B77" s="134"/>
      <c r="C77" s="135"/>
      <c r="D77" s="135"/>
      <c r="E77" s="135"/>
      <c r="F77" s="135"/>
      <c r="G77" s="135"/>
      <c r="H77" s="135"/>
      <c r="I77" s="136"/>
    </row>
    <row r="78" spans="1:13" x14ac:dyDescent="0.25">
      <c r="B78" s="134"/>
      <c r="C78" s="135"/>
      <c r="D78" s="135"/>
      <c r="E78" s="135"/>
      <c r="F78" s="135"/>
      <c r="G78" s="135"/>
      <c r="H78" s="135"/>
      <c r="I78" s="136"/>
    </row>
    <row r="79" spans="1:13" x14ac:dyDescent="0.25">
      <c r="B79" s="134"/>
      <c r="C79" s="135"/>
      <c r="D79" s="135"/>
      <c r="E79" s="135"/>
      <c r="F79" s="135"/>
      <c r="G79" s="135"/>
      <c r="H79" s="135"/>
      <c r="I79" s="136"/>
    </row>
    <row r="80" spans="1:13" s="37" customFormat="1" x14ac:dyDescent="0.25">
      <c r="A80" s="2"/>
      <c r="B80" s="137"/>
      <c r="C80" s="138"/>
      <c r="D80" s="138"/>
      <c r="E80" s="138"/>
      <c r="F80" s="138"/>
      <c r="G80" s="138"/>
      <c r="H80" s="138"/>
      <c r="I80" s="139"/>
      <c r="J80" s="2"/>
      <c r="K80" s="2"/>
    </row>
    <row r="81" spans="1:16384" s="38" customFormat="1" x14ac:dyDescent="0.25">
      <c r="A81" s="2"/>
      <c r="B81" s="127" t="s">
        <v>144</v>
      </c>
      <c r="C81" s="128"/>
      <c r="D81" s="128"/>
      <c r="E81" s="128"/>
      <c r="F81" s="128"/>
      <c r="G81" s="128"/>
      <c r="H81" s="128"/>
      <c r="I81" s="129"/>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c r="XEP81" s="2"/>
      <c r="XEQ81" s="2"/>
      <c r="XER81" s="2"/>
      <c r="XES81" s="2"/>
      <c r="XET81" s="2"/>
      <c r="XEU81" s="2"/>
      <c r="XEV81" s="2"/>
      <c r="XEW81" s="2"/>
      <c r="XEX81" s="2"/>
      <c r="XEY81" s="2"/>
      <c r="XEZ81" s="2"/>
      <c r="XFA81" s="2"/>
      <c r="XFB81" s="2"/>
      <c r="XFC81" s="2"/>
      <c r="XFD81" s="2"/>
    </row>
    <row r="82" spans="1:16384" x14ac:dyDescent="0.25">
      <c r="B82" s="34" t="s">
        <v>7</v>
      </c>
      <c r="C82" s="5"/>
      <c r="D82" s="5"/>
      <c r="E82" s="5"/>
      <c r="F82" s="5"/>
      <c r="G82" s="5"/>
      <c r="H82" s="5"/>
      <c r="I82" s="5"/>
    </row>
    <row r="83" spans="1:16384" ht="15" x14ac:dyDescent="0.25">
      <c r="B83" s="80" t="s">
        <v>143</v>
      </c>
      <c r="C83" s="81"/>
      <c r="D83" s="78"/>
      <c r="E83" s="78"/>
      <c r="F83" s="79"/>
      <c r="G83" s="5"/>
      <c r="H83" s="5"/>
      <c r="I83" s="5"/>
    </row>
    <row r="84" spans="1:16384" x14ac:dyDescent="0.25">
      <c r="B84" s="131"/>
      <c r="C84" s="132"/>
      <c r="D84" s="132"/>
      <c r="E84" s="132"/>
      <c r="F84" s="132"/>
      <c r="G84" s="132"/>
      <c r="H84" s="132"/>
      <c r="I84" s="133"/>
    </row>
    <row r="85" spans="1:16384" x14ac:dyDescent="0.25">
      <c r="B85" s="134"/>
      <c r="C85" s="135"/>
      <c r="D85" s="135"/>
      <c r="E85" s="135"/>
      <c r="F85" s="135"/>
      <c r="G85" s="135"/>
      <c r="H85" s="135"/>
      <c r="I85" s="136"/>
    </row>
    <row r="86" spans="1:16384" x14ac:dyDescent="0.25">
      <c r="B86" s="134"/>
      <c r="C86" s="135"/>
      <c r="D86" s="135"/>
      <c r="E86" s="135"/>
      <c r="F86" s="135"/>
      <c r="G86" s="135"/>
      <c r="H86" s="135"/>
      <c r="I86" s="136"/>
    </row>
    <row r="87" spans="1:16384" x14ac:dyDescent="0.25">
      <c r="B87" s="134"/>
      <c r="C87" s="135"/>
      <c r="D87" s="135"/>
      <c r="E87" s="135"/>
      <c r="F87" s="135"/>
      <c r="G87" s="135"/>
      <c r="H87" s="135"/>
      <c r="I87" s="136"/>
    </row>
    <row r="88" spans="1:16384" x14ac:dyDescent="0.25">
      <c r="B88" s="134"/>
      <c r="C88" s="135"/>
      <c r="D88" s="135"/>
      <c r="E88" s="135"/>
      <c r="F88" s="135"/>
      <c r="G88" s="135"/>
      <c r="H88" s="135"/>
      <c r="I88" s="136"/>
    </row>
    <row r="89" spans="1:16384" x14ac:dyDescent="0.25">
      <c r="B89" s="134"/>
      <c r="C89" s="135"/>
      <c r="D89" s="135"/>
      <c r="E89" s="135"/>
      <c r="F89" s="135"/>
      <c r="G89" s="135"/>
      <c r="H89" s="135"/>
      <c r="I89" s="136"/>
    </row>
    <row r="90" spans="1:16384" x14ac:dyDescent="0.25">
      <c r="B90" s="137"/>
      <c r="C90" s="138"/>
      <c r="D90" s="138"/>
      <c r="E90" s="138"/>
      <c r="F90" s="138"/>
      <c r="G90" s="138"/>
      <c r="H90" s="138"/>
      <c r="I90" s="139"/>
    </row>
    <row r="91" spans="1:16384" x14ac:dyDescent="0.25">
      <c r="B91" s="127" t="s">
        <v>142</v>
      </c>
      <c r="C91" s="128"/>
      <c r="D91" s="128"/>
      <c r="E91" s="128"/>
      <c r="F91" s="128"/>
      <c r="G91" s="128"/>
      <c r="H91" s="128"/>
      <c r="I91" s="129"/>
    </row>
    <row r="92" spans="1:16384" x14ac:dyDescent="0.25">
      <c r="B92" s="108" t="s">
        <v>7</v>
      </c>
      <c r="C92" s="35"/>
      <c r="D92" s="35"/>
      <c r="E92" s="35"/>
      <c r="F92" s="35"/>
      <c r="G92" s="35"/>
      <c r="H92" s="35"/>
      <c r="I92" s="35"/>
    </row>
    <row r="93" spans="1:16384" ht="15" x14ac:dyDescent="0.25">
      <c r="B93" s="90" t="s">
        <v>141</v>
      </c>
      <c r="C93" s="35"/>
      <c r="D93" s="35"/>
      <c r="E93" s="35"/>
      <c r="F93" s="35"/>
      <c r="G93" s="35"/>
      <c r="H93" s="35"/>
      <c r="I93" s="35"/>
    </row>
    <row r="94" spans="1:16384" x14ac:dyDescent="0.25">
      <c r="B94" s="9" t="s">
        <v>140</v>
      </c>
      <c r="C94" s="9" t="s">
        <v>139</v>
      </c>
      <c r="D94" s="152" t="s">
        <v>138</v>
      </c>
      <c r="E94" s="153"/>
      <c r="F94" s="154"/>
      <c r="G94" s="152" t="s">
        <v>137</v>
      </c>
      <c r="H94" s="153"/>
      <c r="I94" s="154"/>
    </row>
    <row r="95" spans="1:16384" x14ac:dyDescent="0.25">
      <c r="B95" s="155"/>
      <c r="C95" s="155"/>
      <c r="D95" s="131"/>
      <c r="E95" s="132"/>
      <c r="F95" s="133"/>
      <c r="G95" s="131"/>
      <c r="H95" s="132"/>
      <c r="I95" s="133"/>
    </row>
    <row r="96" spans="1:16384" x14ac:dyDescent="0.25">
      <c r="B96" s="156"/>
      <c r="C96" s="156"/>
      <c r="D96" s="134"/>
      <c r="E96" s="135"/>
      <c r="F96" s="136"/>
      <c r="G96" s="134"/>
      <c r="H96" s="135"/>
      <c r="I96" s="136"/>
    </row>
    <row r="97" spans="2:9" x14ac:dyDescent="0.25">
      <c r="B97" s="156"/>
      <c r="C97" s="156"/>
      <c r="D97" s="134"/>
      <c r="E97" s="135"/>
      <c r="F97" s="136"/>
      <c r="G97" s="134"/>
      <c r="H97" s="135"/>
      <c r="I97" s="136"/>
    </row>
    <row r="98" spans="2:9" x14ac:dyDescent="0.25">
      <c r="B98" s="156"/>
      <c r="C98" s="156"/>
      <c r="D98" s="134"/>
      <c r="E98" s="135"/>
      <c r="F98" s="136"/>
      <c r="G98" s="134"/>
      <c r="H98" s="135"/>
      <c r="I98" s="136"/>
    </row>
    <row r="99" spans="2:9" x14ac:dyDescent="0.25">
      <c r="B99" s="156"/>
      <c r="C99" s="156"/>
      <c r="D99" s="134"/>
      <c r="E99" s="135"/>
      <c r="F99" s="136"/>
      <c r="G99" s="134"/>
      <c r="H99" s="135"/>
      <c r="I99" s="136"/>
    </row>
    <row r="100" spans="2:9" x14ac:dyDescent="0.25">
      <c r="B100" s="157"/>
      <c r="C100" s="157"/>
      <c r="D100" s="137"/>
      <c r="E100" s="138"/>
      <c r="F100" s="139"/>
      <c r="G100" s="137"/>
      <c r="H100" s="138"/>
      <c r="I100" s="139"/>
    </row>
    <row r="101" spans="2:9" ht="35.1" customHeight="1" x14ac:dyDescent="0.25">
      <c r="B101" s="127" t="s">
        <v>136</v>
      </c>
      <c r="C101" s="128"/>
      <c r="D101" s="128"/>
      <c r="E101" s="128"/>
      <c r="F101" s="128"/>
      <c r="G101" s="128"/>
      <c r="H101" s="128"/>
      <c r="I101" s="129"/>
    </row>
    <row r="102" spans="2:9" x14ac:dyDescent="0.25">
      <c r="B102" s="34" t="s">
        <v>7</v>
      </c>
      <c r="C102" s="5"/>
      <c r="D102" s="5"/>
      <c r="E102" s="5"/>
      <c r="F102" s="5"/>
      <c r="G102" s="5"/>
      <c r="H102" s="5"/>
      <c r="I102" s="5"/>
    </row>
    <row r="103" spans="2:9" ht="15" x14ac:dyDescent="0.25">
      <c r="B103" s="36" t="s">
        <v>135</v>
      </c>
      <c r="C103" s="5"/>
      <c r="D103" s="5"/>
      <c r="E103" s="5"/>
      <c r="F103" s="5"/>
      <c r="G103" s="5"/>
      <c r="H103" s="5"/>
      <c r="I103" s="5"/>
    </row>
    <row r="104" spans="2:9" x14ac:dyDescent="0.25">
      <c r="B104" s="39" t="s">
        <v>7</v>
      </c>
      <c r="C104" s="8" t="s">
        <v>134</v>
      </c>
      <c r="E104" s="40"/>
      <c r="F104" s="5"/>
      <c r="G104" s="5"/>
      <c r="H104" s="5"/>
      <c r="I104" s="5"/>
    </row>
    <row r="105" spans="2:9" x14ac:dyDescent="0.25">
      <c r="B105" s="16" t="s">
        <v>133</v>
      </c>
      <c r="C105" s="85"/>
      <c r="E105" s="5"/>
      <c r="F105" s="5"/>
      <c r="G105" s="5"/>
      <c r="H105" s="5"/>
      <c r="I105" s="5"/>
    </row>
    <row r="106" spans="2:9" x14ac:dyDescent="0.25">
      <c r="B106" s="16" t="s">
        <v>132</v>
      </c>
      <c r="C106" s="85" t="s">
        <v>7</v>
      </c>
      <c r="E106" s="5"/>
      <c r="F106" s="5"/>
      <c r="G106" s="5"/>
      <c r="H106" s="5"/>
      <c r="I106" s="5"/>
    </row>
    <row r="107" spans="2:9" x14ac:dyDescent="0.25">
      <c r="B107" s="41" t="s">
        <v>131</v>
      </c>
      <c r="C107" s="85"/>
      <c r="E107" s="5"/>
      <c r="F107" s="5"/>
      <c r="G107" s="5"/>
      <c r="H107" s="5"/>
      <c r="I107" s="5"/>
    </row>
    <row r="108" spans="2:9" x14ac:dyDescent="0.25">
      <c r="B108" s="5"/>
      <c r="C108" s="5"/>
      <c r="D108" s="5"/>
      <c r="E108" s="5"/>
      <c r="F108" s="5"/>
      <c r="G108" s="5"/>
      <c r="H108" s="5"/>
      <c r="I108" s="5"/>
    </row>
    <row r="109" spans="2:9" x14ac:dyDescent="0.25">
      <c r="B109" s="42" t="s">
        <v>7</v>
      </c>
      <c r="C109" s="5"/>
      <c r="F109" s="5"/>
      <c r="G109" s="5"/>
      <c r="H109" s="5"/>
      <c r="I109" s="5"/>
    </row>
    <row r="110" spans="2:9" ht="15" x14ac:dyDescent="0.25">
      <c r="B110" s="91" t="s">
        <v>130</v>
      </c>
      <c r="C110" s="43" t="s">
        <v>129</v>
      </c>
      <c r="E110" s="44"/>
      <c r="F110" s="5"/>
      <c r="G110" s="5"/>
      <c r="H110" s="5"/>
      <c r="I110" s="5"/>
    </row>
    <row r="111" spans="2:9" x14ac:dyDescent="0.25">
      <c r="B111" s="10" t="s">
        <v>128</v>
      </c>
      <c r="C111" s="96" t="s">
        <v>7</v>
      </c>
      <c r="E111" s="5"/>
      <c r="F111" s="5"/>
      <c r="G111" s="5"/>
      <c r="H111" s="5"/>
      <c r="I111" s="5"/>
    </row>
    <row r="112" spans="2:9" x14ac:dyDescent="0.25">
      <c r="B112" s="10" t="s">
        <v>127</v>
      </c>
      <c r="C112" s="85" t="s">
        <v>7</v>
      </c>
      <c r="E112" s="5"/>
      <c r="F112" s="5"/>
      <c r="G112" s="5"/>
      <c r="H112" s="5"/>
      <c r="I112" s="5"/>
    </row>
    <row r="113" spans="2:9" x14ac:dyDescent="0.25">
      <c r="B113" s="97" t="s">
        <v>126</v>
      </c>
      <c r="C113" s="98"/>
      <c r="E113" s="5"/>
      <c r="F113" s="5"/>
      <c r="G113" s="5"/>
      <c r="H113" s="5"/>
      <c r="I113" s="5"/>
    </row>
    <row r="114" spans="2:9" ht="30" customHeight="1" x14ac:dyDescent="0.25">
      <c r="B114" s="158" t="s">
        <v>125</v>
      </c>
      <c r="C114" s="158"/>
      <c r="D114" s="158"/>
      <c r="E114" s="158"/>
      <c r="F114" s="158"/>
      <c r="G114" s="158"/>
      <c r="H114" s="158"/>
      <c r="I114" s="158"/>
    </row>
    <row r="115" spans="2:9" x14ac:dyDescent="0.25">
      <c r="B115" s="5"/>
      <c r="C115" s="12"/>
      <c r="D115" s="5"/>
      <c r="E115" s="5"/>
      <c r="F115" s="5"/>
      <c r="G115" s="5"/>
      <c r="H115" s="5"/>
      <c r="I115" s="5"/>
    </row>
    <row r="116" spans="2:9" ht="15" x14ac:dyDescent="0.25">
      <c r="B116" s="36" t="s">
        <v>124</v>
      </c>
      <c r="D116" s="5"/>
      <c r="E116" s="5"/>
      <c r="F116" s="5"/>
      <c r="G116" s="5"/>
      <c r="H116" s="5"/>
      <c r="I116" s="5"/>
    </row>
    <row r="117" spans="2:9" x14ac:dyDescent="0.25">
      <c r="B117" s="34"/>
      <c r="D117" s="5"/>
      <c r="E117" s="5"/>
      <c r="F117" s="5"/>
      <c r="G117" s="5"/>
      <c r="H117" s="5"/>
      <c r="I117" s="5"/>
    </row>
    <row r="118" spans="2:9" ht="17.100000000000001" customHeight="1" x14ac:dyDescent="0.25">
      <c r="B118" s="80" t="s">
        <v>123</v>
      </c>
      <c r="C118" s="83"/>
      <c r="D118" s="99"/>
      <c r="E118" s="5"/>
      <c r="F118" s="5"/>
      <c r="G118" s="5"/>
      <c r="H118" s="5"/>
      <c r="I118" s="5"/>
    </row>
    <row r="119" spans="2:9" x14ac:dyDescent="0.25">
      <c r="B119" s="118"/>
      <c r="C119" s="119"/>
      <c r="D119" s="119"/>
      <c r="E119" s="119"/>
      <c r="F119" s="119"/>
      <c r="G119" s="119"/>
      <c r="H119" s="119"/>
      <c r="I119" s="120"/>
    </row>
    <row r="120" spans="2:9" x14ac:dyDescent="0.25">
      <c r="B120" s="121"/>
      <c r="C120" s="122"/>
      <c r="D120" s="122"/>
      <c r="E120" s="122"/>
      <c r="F120" s="122"/>
      <c r="G120" s="122"/>
      <c r="H120" s="122"/>
      <c r="I120" s="123"/>
    </row>
    <row r="121" spans="2:9" x14ac:dyDescent="0.25">
      <c r="B121" s="121"/>
      <c r="C121" s="122"/>
      <c r="D121" s="122"/>
      <c r="E121" s="122"/>
      <c r="F121" s="122"/>
      <c r="G121" s="122"/>
      <c r="H121" s="122"/>
      <c r="I121" s="123"/>
    </row>
    <row r="122" spans="2:9" x14ac:dyDescent="0.25">
      <c r="B122" s="121"/>
      <c r="C122" s="122"/>
      <c r="D122" s="122"/>
      <c r="E122" s="122"/>
      <c r="F122" s="122"/>
      <c r="G122" s="122"/>
      <c r="H122" s="122"/>
      <c r="I122" s="123"/>
    </row>
    <row r="123" spans="2:9" x14ac:dyDescent="0.25">
      <c r="B123" s="121"/>
      <c r="C123" s="122"/>
      <c r="D123" s="122"/>
      <c r="E123" s="122"/>
      <c r="F123" s="122"/>
      <c r="G123" s="122"/>
      <c r="H123" s="122"/>
      <c r="I123" s="123"/>
    </row>
    <row r="124" spans="2:9" x14ac:dyDescent="0.25">
      <c r="B124" s="124"/>
      <c r="C124" s="125"/>
      <c r="D124" s="125"/>
      <c r="E124" s="125"/>
      <c r="F124" s="125"/>
      <c r="G124" s="125"/>
      <c r="H124" s="125"/>
      <c r="I124" s="126"/>
    </row>
    <row r="125" spans="2:9" ht="14.1" customHeight="1" x14ac:dyDescent="0.25">
      <c r="B125" s="127" t="s">
        <v>122</v>
      </c>
      <c r="C125" s="128"/>
      <c r="D125" s="128"/>
      <c r="E125" s="128"/>
      <c r="F125" s="128"/>
      <c r="G125" s="128"/>
      <c r="H125" s="128"/>
      <c r="I125" s="129"/>
    </row>
    <row r="126" spans="2:9" x14ac:dyDescent="0.25">
      <c r="B126" s="12"/>
      <c r="C126" s="5"/>
      <c r="D126" s="5"/>
      <c r="E126" s="5"/>
      <c r="F126" s="5"/>
      <c r="G126" s="5"/>
      <c r="H126" s="5"/>
      <c r="I126" s="5"/>
    </row>
    <row r="127" spans="2:9" ht="15" x14ac:dyDescent="0.25">
      <c r="B127" s="89" t="s">
        <v>121</v>
      </c>
      <c r="C127" s="5"/>
      <c r="F127" s="5"/>
      <c r="G127" s="5"/>
      <c r="H127" s="5"/>
      <c r="I127" s="5"/>
    </row>
    <row r="128" spans="2:9" x14ac:dyDescent="0.25">
      <c r="B128" s="2"/>
      <c r="C128" s="8" t="s">
        <v>120</v>
      </c>
      <c r="E128" s="40"/>
      <c r="F128" s="5"/>
      <c r="G128" s="5"/>
      <c r="H128" s="5"/>
      <c r="I128" s="5"/>
    </row>
    <row r="129" spans="2:11" ht="28.5" x14ac:dyDescent="0.25">
      <c r="B129" s="74" t="s">
        <v>119</v>
      </c>
      <c r="C129" s="68" t="s">
        <v>7</v>
      </c>
      <c r="E129" s="5"/>
      <c r="F129" s="5"/>
      <c r="G129" s="5"/>
      <c r="H129" s="5"/>
      <c r="I129" s="5"/>
    </row>
    <row r="130" spans="2:11" ht="28.5" x14ac:dyDescent="0.25">
      <c r="B130" s="74" t="s">
        <v>118</v>
      </c>
      <c r="C130" s="95" t="s">
        <v>7</v>
      </c>
      <c r="E130" s="5"/>
      <c r="F130" s="5"/>
      <c r="G130" s="5"/>
      <c r="H130" s="5"/>
      <c r="I130" s="5"/>
    </row>
    <row r="131" spans="2:11" ht="27.95" customHeight="1" x14ac:dyDescent="0.25">
      <c r="B131" s="74" t="s">
        <v>117</v>
      </c>
      <c r="C131" s="95" t="s">
        <v>7</v>
      </c>
      <c r="E131" s="5"/>
      <c r="F131" s="5"/>
      <c r="G131" s="5"/>
      <c r="H131" s="5"/>
      <c r="I131" s="5"/>
    </row>
    <row r="132" spans="2:11" ht="32.1" customHeight="1" x14ac:dyDescent="0.25">
      <c r="B132" s="127" t="s">
        <v>116</v>
      </c>
      <c r="C132" s="128"/>
      <c r="D132" s="128"/>
      <c r="E132" s="128"/>
      <c r="F132" s="128"/>
      <c r="G132" s="128"/>
      <c r="H132" s="128"/>
      <c r="I132" s="129"/>
    </row>
    <row r="133" spans="2:11" ht="15" thickBot="1" x14ac:dyDescent="0.3"/>
    <row r="134" spans="2:11" ht="15" thickTop="1" x14ac:dyDescent="0.2">
      <c r="B134" s="46"/>
      <c r="C134" s="46"/>
      <c r="D134" s="46"/>
      <c r="E134" s="46"/>
      <c r="F134" s="46"/>
      <c r="G134" s="46"/>
      <c r="H134" s="46"/>
      <c r="I134" s="46"/>
      <c r="J134" s="46"/>
      <c r="K134" s="46"/>
    </row>
    <row r="135" spans="2:11" x14ac:dyDescent="0.2">
      <c r="B135" s="47" t="s">
        <v>115</v>
      </c>
      <c r="C135" s="48"/>
      <c r="D135" s="48"/>
      <c r="E135" s="48"/>
      <c r="F135" s="48"/>
      <c r="G135" s="48"/>
      <c r="H135" s="48"/>
      <c r="I135" s="48"/>
      <c r="J135" s="48"/>
      <c r="K135" s="48"/>
    </row>
    <row r="136" spans="2:11" ht="0.95" customHeight="1" x14ac:dyDescent="0.25"/>
    <row r="137" spans="2:11" hidden="1" x14ac:dyDescent="0.25"/>
    <row r="138" spans="2:11" hidden="1" x14ac:dyDescent="0.25">
      <c r="B138" s="49" t="s">
        <v>96</v>
      </c>
    </row>
    <row r="139" spans="2:11" hidden="1" x14ac:dyDescent="0.25"/>
    <row r="140" spans="2:11" hidden="1" x14ac:dyDescent="0.25">
      <c r="B140" s="50" t="s">
        <v>97</v>
      </c>
      <c r="C140" s="51">
        <f>IF(D34&gt;0,1,0)</f>
        <v>0</v>
      </c>
    </row>
    <row r="141" spans="2:11" hidden="1" x14ac:dyDescent="0.25">
      <c r="B141" s="50" t="s">
        <v>98</v>
      </c>
      <c r="C141" s="51">
        <f>IF((C42+D42)&gt;20,1,0)</f>
        <v>0</v>
      </c>
      <c r="D141" s="2" t="s">
        <v>7</v>
      </c>
      <c r="E141" s="5" t="s">
        <v>7</v>
      </c>
    </row>
    <row r="142" spans="2:11" hidden="1" x14ac:dyDescent="0.25">
      <c r="B142" s="2"/>
    </row>
    <row r="143" spans="2:11" hidden="1" x14ac:dyDescent="0.25">
      <c r="B143" s="52" t="s">
        <v>100</v>
      </c>
      <c r="C143" s="53"/>
      <c r="D143" s="54"/>
      <c r="E143" s="54"/>
      <c r="F143" s="54"/>
    </row>
    <row r="144" spans="2:11" hidden="1" x14ac:dyDescent="0.25">
      <c r="B144" s="55"/>
      <c r="C144" s="53"/>
      <c r="D144" s="54"/>
      <c r="E144" s="56" t="s">
        <v>101</v>
      </c>
      <c r="F144" s="56" t="s">
        <v>102</v>
      </c>
    </row>
    <row r="145" spans="2:6" hidden="1" x14ac:dyDescent="0.25">
      <c r="B145" s="57" t="s">
        <v>103</v>
      </c>
      <c r="C145" s="58">
        <v>1</v>
      </c>
      <c r="D145" s="59">
        <f t="shared" ref="D145:D155" si="0">C145/$C$155</f>
        <v>3.3333333333333333E-2</v>
      </c>
      <c r="E145" s="60">
        <f>IF(SUM(D33:D37)&gt;=50%,1,0)</f>
        <v>0</v>
      </c>
      <c r="F145" s="61">
        <f t="shared" ref="F145:F154" si="1">E145/C$155</f>
        <v>0</v>
      </c>
    </row>
    <row r="146" spans="2:6" ht="28.5" hidden="1" x14ac:dyDescent="0.25">
      <c r="B146" s="57" t="s">
        <v>104</v>
      </c>
      <c r="C146" s="58">
        <v>5</v>
      </c>
      <c r="D146" s="59">
        <f t="shared" si="0"/>
        <v>0.16666666666666666</v>
      </c>
      <c r="E146" s="60">
        <f>IF(D33&gt;10%,1,0)+IF(D34&gt;10%,1,0)+IF(D35&gt;10%,1,0)+IF(D36&gt;10%,1,0)+IF(D37&gt;10%,1,0)</f>
        <v>0</v>
      </c>
      <c r="F146" s="61">
        <f t="shared" si="1"/>
        <v>0</v>
      </c>
    </row>
    <row r="147" spans="2:6" hidden="1" x14ac:dyDescent="0.25">
      <c r="B147" s="57" t="s">
        <v>105</v>
      </c>
      <c r="C147" s="58">
        <v>1</v>
      </c>
      <c r="D147" s="59">
        <f t="shared" si="0"/>
        <v>3.3333333333333333E-2</v>
      </c>
      <c r="E147" s="60">
        <f>IF((F50+H50+J50+L50)&gt;20%,1,0)</f>
        <v>0</v>
      </c>
      <c r="F147" s="61">
        <f t="shared" si="1"/>
        <v>0</v>
      </c>
    </row>
    <row r="148" spans="2:6" hidden="1" x14ac:dyDescent="0.25">
      <c r="B148" s="57" t="s">
        <v>106</v>
      </c>
      <c r="C148" s="58">
        <v>2</v>
      </c>
      <c r="D148" s="59">
        <f t="shared" si="0"/>
        <v>6.6666666666666666E-2</v>
      </c>
      <c r="E148" s="60">
        <f>IF(M50&gt;40%, 2,0)</f>
        <v>0</v>
      </c>
      <c r="F148" s="61">
        <f t="shared" si="1"/>
        <v>0</v>
      </c>
    </row>
    <row r="149" spans="2:6" hidden="1" x14ac:dyDescent="0.25">
      <c r="B149" s="57" t="s">
        <v>107</v>
      </c>
      <c r="C149" s="58">
        <v>5</v>
      </c>
      <c r="D149" s="59">
        <f t="shared" si="0"/>
        <v>0.16666666666666666</v>
      </c>
      <c r="E149" s="60">
        <f>IF(D50&gt;10%,1,0)+IF(F50&gt;10%,1,0)+IF(H50&gt;10%,1,0)+IF(J50&gt;10%,1,0)+IF(L50&gt;10%,1,0)</f>
        <v>0</v>
      </c>
      <c r="F149" s="61">
        <f t="shared" si="1"/>
        <v>0</v>
      </c>
    </row>
    <row r="150" spans="2:6" hidden="1" x14ac:dyDescent="0.25">
      <c r="B150" s="57" t="s">
        <v>108</v>
      </c>
      <c r="C150" s="58">
        <v>1</v>
      </c>
      <c r="D150" s="59">
        <f t="shared" si="0"/>
        <v>3.3333333333333333E-2</v>
      </c>
      <c r="E150" s="60">
        <f>IF((F53+H53+J53+L53)&gt;20%,1,0)</f>
        <v>0</v>
      </c>
      <c r="F150" s="61">
        <f t="shared" si="1"/>
        <v>0</v>
      </c>
    </row>
    <row r="151" spans="2:6" hidden="1" x14ac:dyDescent="0.25">
      <c r="B151" s="57" t="s">
        <v>109</v>
      </c>
      <c r="C151" s="58">
        <v>2</v>
      </c>
      <c r="D151" s="59">
        <f t="shared" si="0"/>
        <v>6.6666666666666666E-2</v>
      </c>
      <c r="E151" s="60">
        <f>IF(M53&gt;40%, 2,0)</f>
        <v>0</v>
      </c>
      <c r="F151" s="61">
        <f t="shared" si="1"/>
        <v>0</v>
      </c>
    </row>
    <row r="152" spans="2:6" ht="28.5" hidden="1" x14ac:dyDescent="0.25">
      <c r="B152" s="57" t="s">
        <v>110</v>
      </c>
      <c r="C152" s="58">
        <v>5</v>
      </c>
      <c r="D152" s="59">
        <f t="shared" si="0"/>
        <v>0.16666666666666666</v>
      </c>
      <c r="E152" s="60">
        <f>IF(D53&gt;10%,1,0)+IF(F53&gt;10%,1,0)+IF(H53&gt;10%,1,0)+IF(J53&gt;10%,1,0)+IF(L53&gt;10%,1,0)</f>
        <v>0</v>
      </c>
      <c r="F152" s="61">
        <f t="shared" si="1"/>
        <v>0</v>
      </c>
    </row>
    <row r="153" spans="2:6" hidden="1" x14ac:dyDescent="0.25">
      <c r="B153" s="57" t="s">
        <v>111</v>
      </c>
      <c r="C153" s="58">
        <v>4</v>
      </c>
      <c r="D153" s="59">
        <f t="shared" si="0"/>
        <v>0.13333333333333333</v>
      </c>
      <c r="E153" s="60">
        <v>0</v>
      </c>
      <c r="F153" s="61">
        <f t="shared" si="1"/>
        <v>0</v>
      </c>
    </row>
    <row r="154" spans="2:6" hidden="1" x14ac:dyDescent="0.25">
      <c r="B154" s="57" t="s">
        <v>112</v>
      </c>
      <c r="C154" s="62">
        <v>4</v>
      </c>
      <c r="D154" s="59">
        <f t="shared" si="0"/>
        <v>0.13333333333333333</v>
      </c>
      <c r="E154" s="60">
        <v>0</v>
      </c>
      <c r="F154" s="61">
        <f t="shared" si="1"/>
        <v>0</v>
      </c>
    </row>
    <row r="155" spans="2:6" hidden="1" x14ac:dyDescent="0.25">
      <c r="B155" s="100" t="s">
        <v>113</v>
      </c>
      <c r="C155" s="101">
        <f>SUM(C145:C154)</f>
        <v>30</v>
      </c>
      <c r="D155" s="59">
        <f t="shared" si="0"/>
        <v>1</v>
      </c>
      <c r="E155" s="63"/>
    </row>
    <row r="156" spans="2:6" ht="15" hidden="1" thickBot="1" x14ac:dyDescent="0.3">
      <c r="B156" s="149" t="s">
        <v>114</v>
      </c>
      <c r="C156" s="150"/>
      <c r="D156" s="151"/>
      <c r="E156" s="64">
        <f>SUM(E145:E154)*C141*C140</f>
        <v>0</v>
      </c>
      <c r="F156" s="65">
        <f>E156/C$155</f>
        <v>0</v>
      </c>
    </row>
    <row r="157" spans="2:6" hidden="1" x14ac:dyDescent="0.25"/>
    <row r="158" spans="2:6" hidden="1" x14ac:dyDescent="0.25"/>
  </sheetData>
  <sheetProtection algorithmName="SHA-512" hashValue="xK48LZlbJVMOA/ZxxOMV2hMlQ6tdqW5dTq0Se1TvqOwgdc8BCuh/dnBiMK5W0u6YJvMAkTEbK6LdmKCApm1rxA==" saltValue="NkHkFyCokwHLBIMaX+rEFw==" spinCount="100000" sheet="1" selectLockedCells="1"/>
  <mergeCells count="30">
    <mergeCell ref="D94:F94"/>
    <mergeCell ref="B73:C73"/>
    <mergeCell ref="B81:I81"/>
    <mergeCell ref="B91:I91"/>
    <mergeCell ref="B14:C14"/>
    <mergeCell ref="B17:C17"/>
    <mergeCell ref="B47:C48"/>
    <mergeCell ref="B101:I101"/>
    <mergeCell ref="B156:D156"/>
    <mergeCell ref="B56:F56"/>
    <mergeCell ref="B132:I132"/>
    <mergeCell ref="B119:I124"/>
    <mergeCell ref="G94:I94"/>
    <mergeCell ref="G95:I100"/>
    <mergeCell ref="B114:I114"/>
    <mergeCell ref="B125:I125"/>
    <mergeCell ref="B75:I80"/>
    <mergeCell ref="B95:B100"/>
    <mergeCell ref="C95:C100"/>
    <mergeCell ref="D95:F100"/>
    <mergeCell ref="B57:I62"/>
    <mergeCell ref="B66:I71"/>
    <mergeCell ref="B84:I90"/>
    <mergeCell ref="B6:I6"/>
    <mergeCell ref="B8:I8"/>
    <mergeCell ref="B54:L54"/>
    <mergeCell ref="B63:I63"/>
    <mergeCell ref="B72:I72"/>
    <mergeCell ref="C10:I10"/>
    <mergeCell ref="B11:C11"/>
  </mergeCells>
  <pageMargins left="0.7" right="0.7" top="0.75" bottom="0.75" header="0.3" footer="0.3"/>
  <pageSetup paperSize="9" scale="47" fitToHeight="4" orientation="landscape" r:id="rId1"/>
  <rowBreaks count="3" manualBreakCount="3">
    <brk id="37" min="1" max="11" man="1"/>
    <brk id="64" min="1" max="11" man="1"/>
    <brk id="92" min="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BLANK TEMPLATE ENGLISH</vt:lpstr>
      <vt:lpstr>MODÈLE VIERGE - FRANÇAIS</vt:lpstr>
      <vt:lpstr>FICHA EM BRANCO - PORTUGUÊS</vt:lpstr>
      <vt:lpstr>'BLANK TEMPLATE ENGLISH'!Print_Area</vt:lpstr>
      <vt:lpstr>'FICHA EM BRANCO - PORTUGUÊS'!Print_Area</vt:lpstr>
      <vt:lpstr>'MODÈLE VIERGE - FRANÇAIS'!Print_Area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Calicious Tutalife</dc:creator>
  <cp:keywords/>
  <dc:description/>
  <cp:lastModifiedBy>AKL</cp:lastModifiedBy>
  <cp:lastPrinted>2019-03-05T10:56:21Z</cp:lastPrinted>
  <dcterms:created xsi:type="dcterms:W3CDTF">2015-02-26T16:18:22Z</dcterms:created>
  <dcterms:modified xsi:type="dcterms:W3CDTF">2019-03-18T07:02:27Z</dcterms:modified>
  <cp:category/>
</cp:coreProperties>
</file>